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65" windowHeight="5655"/>
  </bookViews>
  <sheets>
    <sheet name="Тренировка и справочник" sheetId="3" r:id="rId1"/>
    <sheet name="Задания" sheetId="4" r:id="rId2"/>
  </sheets>
  <calcPr calcId="152511"/>
</workbook>
</file>

<file path=xl/calcChain.xml><?xml version="1.0" encoding="utf-8"?>
<calcChain xmlns="http://schemas.openxmlformats.org/spreadsheetml/2006/main">
  <c r="F154" i="3" l="1"/>
  <c r="F125" i="3"/>
  <c r="F123" i="3"/>
  <c r="G123" i="3" s="1"/>
  <c r="F143" i="3"/>
  <c r="F148" i="3" s="1"/>
  <c r="G99" i="3"/>
  <c r="F99" i="3"/>
  <c r="F68" i="3"/>
  <c r="E68" i="3"/>
  <c r="E9" i="3"/>
  <c r="E38" i="3" l="1"/>
</calcChain>
</file>

<file path=xl/sharedStrings.xml><?xml version="1.0" encoding="utf-8"?>
<sst xmlns="http://schemas.openxmlformats.org/spreadsheetml/2006/main" count="1048" uniqueCount="169">
  <si>
    <t>Черепаха</t>
  </si>
  <si>
    <t>Морская свинка</t>
  </si>
  <si>
    <t>Крыса</t>
  </si>
  <si>
    <t>Пес</t>
  </si>
  <si>
    <t>Кот</t>
  </si>
  <si>
    <t>Описание</t>
  </si>
  <si>
    <t>Цена</t>
  </si>
  <si>
    <t>Красивый и пушистый</t>
  </si>
  <si>
    <t>Добрый и заботливый</t>
  </si>
  <si>
    <t>Большая</t>
  </si>
  <si>
    <t>Веселая</t>
  </si>
  <si>
    <t>Сомик</t>
  </si>
  <si>
    <t>Старая, но хорошая</t>
  </si>
  <si>
    <t>Прожорливая</t>
  </si>
  <si>
    <t>Отдел</t>
  </si>
  <si>
    <t>Домашние любимцы</t>
  </si>
  <si>
    <t>Ласковый</t>
  </si>
  <si>
    <t>Золотая рыбка</t>
  </si>
  <si>
    <t>Возраст (мес.)</t>
  </si>
  <si>
    <t>Животное</t>
  </si>
  <si>
    <t>Кличка</t>
  </si>
  <si>
    <t>Рой</t>
  </si>
  <si>
    <t>Ковакс</t>
  </si>
  <si>
    <t>Пили</t>
  </si>
  <si>
    <t>Живая рыба</t>
  </si>
  <si>
    <t>Грызуны</t>
  </si>
  <si>
    <t>Шаша</t>
  </si>
  <si>
    <t>Тилия</t>
  </si>
  <si>
    <t>Мушка</t>
  </si>
  <si>
    <t>Флипи</t>
  </si>
  <si>
    <t>Мурчик</t>
  </si>
  <si>
    <t>Крош</t>
  </si>
  <si>
    <t>Добрый</t>
  </si>
  <si>
    <t>Хитрый</t>
  </si>
  <si>
    <t>Корова</t>
  </si>
  <si>
    <t>Бык</t>
  </si>
  <si>
    <t>Василий</t>
  </si>
  <si>
    <t>Земноводные</t>
  </si>
  <si>
    <t>Копытные</t>
  </si>
  <si>
    <t>Бодливый</t>
  </si>
  <si>
    <t>Зоомагазин "Шерсть, брюхо и копыта"</t>
  </si>
  <si>
    <t>Давид</t>
  </si>
  <si>
    <t>Андрей</t>
  </si>
  <si>
    <t>1.</t>
  </si>
  <si>
    <t>Денег у девочки</t>
  </si>
  <si>
    <t>2.</t>
  </si>
  <si>
    <t>Идентификатор товара</t>
  </si>
  <si>
    <t>Идентификатор</t>
  </si>
  <si>
    <t>Стоимость</t>
  </si>
  <si>
    <t>Код заказа</t>
  </si>
  <si>
    <t>Продавец</t>
  </si>
  <si>
    <t>Яна</t>
  </si>
  <si>
    <t>Родион</t>
  </si>
  <si>
    <t>София</t>
  </si>
  <si>
    <t>Арина</t>
  </si>
  <si>
    <t>Айсулуу</t>
  </si>
  <si>
    <t>Виктория</t>
  </si>
  <si>
    <t>Максим</t>
  </si>
  <si>
    <t>Анна</t>
  </si>
  <si>
    <t>Анастасия</t>
  </si>
  <si>
    <t>Иван</t>
  </si>
  <si>
    <t>Надежда</t>
  </si>
  <si>
    <t>Елизавета</t>
  </si>
  <si>
    <t>Илья</t>
  </si>
  <si>
    <t>Ангелина</t>
  </si>
  <si>
    <t>Арзу</t>
  </si>
  <si>
    <t>Егор</t>
  </si>
  <si>
    <t>Сабина</t>
  </si>
  <si>
    <t>Мухнисаой</t>
  </si>
  <si>
    <t>Нина</t>
  </si>
  <si>
    <t>Сумма</t>
  </si>
  <si>
    <r>
      <rPr>
        <b/>
        <i/>
        <sz val="11"/>
        <color theme="1"/>
        <rFont val="Calibri"/>
        <family val="2"/>
        <charset val="204"/>
        <scheme val="minor"/>
      </rPr>
      <t>Задача.</t>
    </r>
    <r>
      <rPr>
        <sz val="11"/>
        <color theme="1"/>
        <rFont val="Calibri"/>
        <family val="2"/>
        <scheme val="minor"/>
      </rPr>
      <t xml:space="preserve"> Найти сумму всех заказов в магазине.</t>
    </r>
  </si>
  <si>
    <t>Среднее арифметическое</t>
  </si>
  <si>
    <r>
      <rPr>
        <b/>
        <i/>
        <sz val="11"/>
        <color theme="1"/>
        <rFont val="Calibri"/>
        <family val="2"/>
        <charset val="204"/>
        <scheme val="minor"/>
      </rPr>
      <t>Задача.</t>
    </r>
    <r>
      <rPr>
        <sz val="11"/>
        <color theme="1"/>
        <rFont val="Calibri"/>
        <family val="2"/>
        <scheme val="minor"/>
      </rPr>
      <t xml:space="preserve"> Найти средний заказ в магазине.</t>
    </r>
  </si>
  <si>
    <t>Среднее</t>
  </si>
  <si>
    <t>3.</t>
  </si>
  <si>
    <t>Максимум</t>
  </si>
  <si>
    <t>Максимум и Минимум</t>
  </si>
  <si>
    <r>
      <rPr>
        <b/>
        <i/>
        <sz val="11"/>
        <color theme="1"/>
        <rFont val="Calibri"/>
        <family val="2"/>
        <charset val="204"/>
        <scheme val="minor"/>
      </rPr>
      <t>Задача.</t>
    </r>
    <r>
      <rPr>
        <sz val="11"/>
        <color theme="1"/>
        <rFont val="Calibri"/>
        <family val="2"/>
        <scheme val="minor"/>
      </rPr>
      <t xml:space="preserve"> Найти максимальную и минимальную стоимость заказа.</t>
    </r>
  </si>
  <si>
    <t>Наибольший</t>
  </si>
  <si>
    <t>Наименьший</t>
  </si>
  <si>
    <t>4.</t>
  </si>
  <si>
    <t>Порядковый номер элемента в столбце или строке</t>
  </si>
  <si>
    <r>
      <rPr>
        <b/>
        <sz val="11"/>
        <color theme="1"/>
        <rFont val="Calibri"/>
        <family val="2"/>
        <charset val="204"/>
        <scheme val="minor"/>
      </rPr>
      <t xml:space="preserve">ПОИСКПОЗ() </t>
    </r>
    <r>
      <rPr>
        <sz val="11"/>
        <color theme="1"/>
        <rFont val="Calibri"/>
        <family val="2"/>
        <scheme val="minor"/>
      </rPr>
      <t>находит порядковый номер искомого значения в строке или столбце. Возвращает ошибку, если элемент не найден</t>
    </r>
  </si>
  <si>
    <t>№ Заказа</t>
  </si>
  <si>
    <t>Сумма заказа</t>
  </si>
  <si>
    <t>Строка в таблице с заказом №12?</t>
  </si>
  <si>
    <t>Строка в таблице с заказом №11?</t>
  </si>
  <si>
    <r>
      <rPr>
        <b/>
        <sz val="11"/>
        <color theme="1"/>
        <rFont val="Calibri"/>
        <family val="2"/>
        <charset val="204"/>
        <scheme val="minor"/>
      </rPr>
      <t xml:space="preserve">Если ПОИСКПОЗ() </t>
    </r>
    <r>
      <rPr>
        <sz val="11"/>
        <color theme="1"/>
        <rFont val="Calibri"/>
        <family val="2"/>
        <scheme val="minor"/>
      </rPr>
      <t>возвращает число, значит значение есть в списке.</t>
    </r>
  </si>
  <si>
    <r>
      <rPr>
        <b/>
        <sz val="11"/>
        <color theme="1"/>
        <rFont val="Calibri"/>
        <family val="2"/>
        <charset val="204"/>
        <scheme val="minor"/>
      </rPr>
      <t xml:space="preserve">Если ПОИСКПОЗ() </t>
    </r>
    <r>
      <rPr>
        <sz val="11"/>
        <color theme="1"/>
        <rFont val="Calibri"/>
        <family val="2"/>
        <scheme val="minor"/>
      </rPr>
      <t>возвращает ошибку, значит значения нет в списке.</t>
    </r>
  </si>
  <si>
    <t>5.</t>
  </si>
  <si>
    <t>Есть ли значение в столбце или строке?</t>
  </si>
  <si>
    <r>
      <rPr>
        <b/>
        <i/>
        <sz val="11"/>
        <color theme="1"/>
        <rFont val="Calibri"/>
        <family val="2"/>
        <charset val="204"/>
        <scheme val="minor"/>
      </rPr>
      <t>Задача.</t>
    </r>
    <r>
      <rPr>
        <sz val="11"/>
        <color theme="1"/>
        <rFont val="Calibri"/>
        <family val="2"/>
        <scheme val="minor"/>
      </rPr>
      <t xml:space="preserve"> Найти номера строк в таблице для указанных заказов.</t>
    </r>
  </si>
  <si>
    <r>
      <rPr>
        <b/>
        <sz val="11"/>
        <color theme="1"/>
        <rFont val="Calibri"/>
        <family val="2"/>
        <charset val="204"/>
        <scheme val="minor"/>
      </rPr>
      <t xml:space="preserve">МАКС() и МИН() </t>
    </r>
    <r>
      <rPr>
        <sz val="11"/>
        <color theme="1"/>
        <rFont val="Calibri"/>
        <family val="2"/>
        <scheme val="minor"/>
      </rPr>
      <t>находят соответственно наибольшее (максимум) и наименьшее (минимум) в диапазоне с числами.</t>
    </r>
  </si>
  <si>
    <r>
      <rPr>
        <b/>
        <sz val="11"/>
        <color theme="1"/>
        <rFont val="Calibri"/>
        <family val="2"/>
        <charset val="204"/>
        <scheme val="minor"/>
      </rPr>
      <t xml:space="preserve">СРЗНАЧ() </t>
    </r>
    <r>
      <rPr>
        <sz val="11"/>
        <color theme="1"/>
        <rFont val="Calibri"/>
        <family val="2"/>
        <scheme val="minor"/>
      </rPr>
      <t>находит среднее в диапазоне с числовыми значениями.</t>
    </r>
  </si>
  <si>
    <r>
      <rPr>
        <b/>
        <sz val="11"/>
        <color theme="1"/>
        <rFont val="Calibri"/>
        <family val="2"/>
        <charset val="204"/>
        <scheme val="minor"/>
      </rPr>
      <t xml:space="preserve">СУММ() </t>
    </r>
    <r>
      <rPr>
        <sz val="11"/>
        <color theme="1"/>
        <rFont val="Calibri"/>
        <family val="2"/>
        <scheme val="minor"/>
      </rPr>
      <t>используется когда нужно просуммировать большое количество чисел во множестве ячеек.</t>
    </r>
  </si>
  <si>
    <r>
      <rPr>
        <b/>
        <i/>
        <sz val="11"/>
        <color theme="1"/>
        <rFont val="Calibri"/>
        <family val="2"/>
        <charset val="204"/>
        <scheme val="minor"/>
      </rPr>
      <t>Задача.</t>
    </r>
    <r>
      <rPr>
        <sz val="11"/>
        <color theme="1"/>
        <rFont val="Calibri"/>
        <family val="2"/>
        <scheme val="minor"/>
      </rPr>
      <t xml:space="preserve"> Есть ли указанные животные в списке?</t>
    </r>
  </si>
  <si>
    <t>Сильвия</t>
  </si>
  <si>
    <t>Жужа</t>
  </si>
  <si>
    <t>Есть ли Мурчик?</t>
  </si>
  <si>
    <t>6.</t>
  </si>
  <si>
    <t>Извлечение значения из таблицы на пересечении</t>
  </si>
  <si>
    <r>
      <rPr>
        <b/>
        <sz val="11"/>
        <color theme="1"/>
        <rFont val="Calibri"/>
        <family val="2"/>
        <charset val="204"/>
        <scheme val="minor"/>
      </rPr>
      <t xml:space="preserve">ИНДЕКС() </t>
    </r>
    <r>
      <rPr>
        <sz val="11"/>
        <color theme="1"/>
        <rFont val="Calibri"/>
        <family val="2"/>
        <scheme val="minor"/>
      </rPr>
      <t>находит значение в таблице на пересечении указанной строки и указанного столбца.</t>
    </r>
  </si>
  <si>
    <r>
      <rPr>
        <b/>
        <i/>
        <sz val="11"/>
        <color theme="1"/>
        <rFont val="Calibri"/>
        <family val="2"/>
        <charset val="204"/>
        <scheme val="minor"/>
      </rPr>
      <t>Задача.</t>
    </r>
    <r>
      <rPr>
        <sz val="11"/>
        <color theme="1"/>
        <rFont val="Calibri"/>
        <family val="2"/>
        <scheme val="minor"/>
      </rPr>
      <t xml:space="preserve"> Узнать </t>
    </r>
    <r>
      <rPr>
        <i/>
        <sz val="11"/>
        <color theme="1"/>
        <rFont val="Calibri"/>
        <family val="2"/>
        <charset val="204"/>
        <scheme val="minor"/>
      </rPr>
      <t>продавца</t>
    </r>
    <r>
      <rPr>
        <sz val="11"/>
        <color theme="1"/>
        <rFont val="Calibri"/>
        <family val="2"/>
        <scheme val="minor"/>
      </rPr>
      <t xml:space="preserve"> и </t>
    </r>
    <r>
      <rPr>
        <i/>
        <sz val="11"/>
        <color theme="1"/>
        <rFont val="Calibri"/>
        <family val="2"/>
        <charset val="204"/>
        <scheme val="minor"/>
      </rPr>
      <t>стоимость</t>
    </r>
    <r>
      <rPr>
        <sz val="11"/>
        <color theme="1"/>
        <rFont val="Calibri"/>
        <family val="2"/>
        <scheme val="minor"/>
      </rPr>
      <t xml:space="preserve"> заказа №113905.</t>
    </r>
  </si>
  <si>
    <t>1. Найдем номер строки с заказом в таблице.</t>
  </si>
  <si>
    <t>Строка в таблице с заказом 113905</t>
  </si>
  <si>
    <t>2. Найдем Продавца в таблице на пересечении найденной строки со столбцом 2.</t>
  </si>
  <si>
    <t>3. Найдем Стоимость в таблице на пересечении найденной строки со столбцом 3.</t>
  </si>
  <si>
    <t>В этот раз она решила его купить. Узнайте:</t>
  </si>
  <si>
    <t>Что за животное (пес, кот, рыба?)</t>
  </si>
  <si>
    <t>Продается</t>
  </si>
  <si>
    <r>
      <rPr>
        <b/>
        <sz val="11"/>
        <color theme="1"/>
        <rFont val="Calibri"/>
        <family val="2"/>
        <charset val="204"/>
        <scheme val="minor"/>
      </rPr>
      <t xml:space="preserve">Функция ЕЧИСЛО() </t>
    </r>
    <r>
      <rPr>
        <sz val="11"/>
        <color theme="1"/>
        <rFont val="Calibri"/>
        <family val="2"/>
        <scheme val="minor"/>
      </rPr>
      <t>возвращает ИСТИНА, если ее аргумент (параметр) является числом.</t>
    </r>
  </si>
  <si>
    <t>Номер строки Мурчика</t>
  </si>
  <si>
    <t>Есть ли Жужа?</t>
  </si>
  <si>
    <t>Строка в таблице с заказом №16?</t>
  </si>
  <si>
    <t>Строка в таблице с заказом №13?</t>
  </si>
  <si>
    <t>Артемий</t>
  </si>
  <si>
    <t>Заказы</t>
  </si>
  <si>
    <t>Январь</t>
  </si>
  <si>
    <t>Февраль</t>
  </si>
  <si>
    <t>Апрель</t>
  </si>
  <si>
    <t>Март</t>
  </si>
  <si>
    <r>
      <rPr>
        <b/>
        <i/>
        <sz val="11"/>
        <color theme="1"/>
        <rFont val="Calibri"/>
        <family val="2"/>
        <charset val="204"/>
        <scheme val="minor"/>
      </rPr>
      <t>Задача.</t>
    </r>
    <r>
      <rPr>
        <sz val="11"/>
        <color theme="1"/>
        <rFont val="Calibri"/>
        <family val="2"/>
        <scheme val="minor"/>
      </rPr>
      <t xml:space="preserve"> Найти сумму всех заказов в магазине с Января по Апрель.</t>
    </r>
  </si>
  <si>
    <t>Ученик</t>
  </si>
  <si>
    <t>Пятя Уткин</t>
  </si>
  <si>
    <t>Математика</t>
  </si>
  <si>
    <t>Русский язык</t>
  </si>
  <si>
    <t>Информатика</t>
  </si>
  <si>
    <t>Литература</t>
  </si>
  <si>
    <t>Вася Пупкин</t>
  </si>
  <si>
    <t>Саша Гусев</t>
  </si>
  <si>
    <t>Маша Куликова</t>
  </si>
  <si>
    <t>Аня Цаплина</t>
  </si>
  <si>
    <r>
      <rPr>
        <b/>
        <i/>
        <sz val="11"/>
        <color theme="1"/>
        <rFont val="Calibri"/>
        <family val="2"/>
        <charset val="204"/>
        <scheme val="minor"/>
      </rPr>
      <t>Задача.</t>
    </r>
    <r>
      <rPr>
        <sz val="11"/>
        <color theme="1"/>
        <rFont val="Calibri"/>
        <family val="2"/>
        <scheme val="minor"/>
      </rPr>
      <t xml:space="preserve"> Найти средние оценки по предметам.</t>
    </r>
  </si>
  <si>
    <t>Игорь Тетеревский</t>
  </si>
  <si>
    <t>Средняя оценка</t>
  </si>
  <si>
    <r>
      <rPr>
        <b/>
        <i/>
        <sz val="11"/>
        <color theme="1"/>
        <rFont val="Calibri"/>
        <family val="2"/>
        <charset val="204"/>
        <scheme val="minor"/>
      </rPr>
      <t>Задача.</t>
    </r>
    <r>
      <rPr>
        <sz val="11"/>
        <color theme="1"/>
        <rFont val="Calibri"/>
        <family val="2"/>
        <scheme val="minor"/>
      </rPr>
      <t xml:space="preserve"> Найти возраст самого старшего и младшего.</t>
    </r>
  </si>
  <si>
    <t>Возраст</t>
  </si>
  <si>
    <t>Минимум</t>
  </si>
  <si>
    <t>Номер строки Жужи?</t>
  </si>
  <si>
    <t>Все одной формуле - Есть ли Жужа?</t>
  </si>
  <si>
    <t>Все одной формуле - Есть ли Мурчик?</t>
  </si>
  <si>
    <r>
      <rPr>
        <b/>
        <i/>
        <sz val="11"/>
        <color theme="1"/>
        <rFont val="Calibri"/>
        <family val="2"/>
        <charset val="204"/>
        <scheme val="minor"/>
      </rPr>
      <t>Задача.</t>
    </r>
    <r>
      <rPr>
        <sz val="11"/>
        <color theme="1"/>
        <rFont val="Calibri"/>
        <family val="2"/>
        <scheme val="minor"/>
      </rPr>
      <t xml:space="preserve"> Узнать в одной формуле а)</t>
    </r>
    <r>
      <rPr>
        <i/>
        <sz val="11"/>
        <color theme="1"/>
        <rFont val="Calibri"/>
        <family val="2"/>
        <charset val="204"/>
        <scheme val="minor"/>
      </rPr>
      <t xml:space="preserve">продавца </t>
    </r>
    <r>
      <rPr>
        <sz val="11"/>
        <color theme="1"/>
        <rFont val="Calibri"/>
        <family val="2"/>
        <scheme val="minor"/>
      </rPr>
      <t>б)</t>
    </r>
    <r>
      <rPr>
        <i/>
        <sz val="11"/>
        <color theme="1"/>
        <rFont val="Calibri"/>
        <family val="2"/>
        <charset val="204"/>
        <scheme val="minor"/>
      </rPr>
      <t xml:space="preserve">стоимость </t>
    </r>
    <r>
      <rPr>
        <sz val="11"/>
        <color theme="1"/>
        <rFont val="Calibri"/>
        <family val="2"/>
        <scheme val="minor"/>
      </rPr>
      <t>заказа №113916.</t>
    </r>
  </si>
  <si>
    <t>Хватает денег? (функция ЕСЛИ)</t>
  </si>
  <si>
    <t>Кличка животного</t>
  </si>
  <si>
    <r>
      <t>←</t>
    </r>
    <r>
      <rPr>
        <sz val="11"/>
        <color theme="1"/>
        <rFont val="Calibri"/>
        <family val="2"/>
      </rPr>
      <t xml:space="preserve"> используйте функцию ЕСЛИ и СРЗНАЧ() для ответа на это задание.</t>
    </r>
  </si>
  <si>
    <t>Цена животного выше средней по магазину (записать "Да" или "Нет")?</t>
  </si>
  <si>
    <t>Продается в магазине?</t>
  </si>
  <si>
    <t>Девочка часто заходила в магазин "Шерсть, брюхо и копыта" навещать своего любимого Мурчика.</t>
  </si>
  <si>
    <t>а) Есть ли Мурчик в наличии?</t>
  </si>
  <si>
    <t>б) Есть подозрения что это кот… Так ли это?</t>
  </si>
  <si>
    <t>в) Сколько он стоит?</t>
  </si>
  <si>
    <t>д) Сколько денег у нее останется после выхода из магазина?</t>
  </si>
  <si>
    <t>г) Хватит ли у девочки денег на покупку животного? Если животное есть и денег хватит, то она его купит.</t>
  </si>
  <si>
    <t>Сколько денег останется после выхода из магазина</t>
  </si>
  <si>
    <t>Самое дешевое животное мне, пожалуйста…</t>
  </si>
  <si>
    <t>Кличка самого дешевого животного</t>
  </si>
  <si>
    <t>Кличка самого дорогого животного</t>
  </si>
  <si>
    <t>Есть ли животные с указанными параметрами в магазине? ("Да" или "Нет").</t>
  </si>
  <si>
    <t>Характер</t>
  </si>
  <si>
    <t>Кличка любого из отдела "Грызуны"</t>
  </si>
  <si>
    <t>Кличка любого Кота</t>
  </si>
  <si>
    <t>Ну кто же это?</t>
  </si>
  <si>
    <t>Помоги любопытному работнику склада магазина "Шерсть, брюхо и копыта" узнать что оплатил покупатель и до конца заполнить таблицу.</t>
  </si>
  <si>
    <t>Покупаем Мурчика</t>
  </si>
  <si>
    <t>Кого-нибудь из грузунов…</t>
  </si>
  <si>
    <t>Любые 2 своих примера на использование функции ИНДЕКС и ПОИСКПОЗ</t>
  </si>
  <si>
    <t>1. Примеры не должны быть полностью аналогичны представленным.</t>
  </si>
  <si>
    <t>2. Должна быть придумана своя таблица.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</si>
</sst>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theme="5"/>
      </patternFill>
    </fill>
    <fill>
      <patternFill patternType="solid">
        <fgColor rgb="FFABE3C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0" borderId="1" xfId="0" applyBorder="1"/>
    <xf numFmtId="0" fontId="2" fillId="3" borderId="1" xfId="0" applyFont="1" applyFill="1" applyBorder="1"/>
    <xf numFmtId="0" fontId="4" fillId="3" borderId="2" xfId="0" applyFont="1" applyFill="1" applyBorder="1" applyAlignment="1">
      <alignment horizontal="centerContinuous"/>
    </xf>
    <xf numFmtId="0" fontId="7" fillId="3" borderId="0" xfId="0" applyFont="1" applyFill="1"/>
    <xf numFmtId="0" fontId="0" fillId="0" borderId="1" xfId="0" applyFill="1" applyBorder="1"/>
    <xf numFmtId="0" fontId="8" fillId="4" borderId="1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6" fillId="0" borderId="0" xfId="0" applyFont="1"/>
    <xf numFmtId="0" fontId="2" fillId="7" borderId="5" xfId="1" applyNumberFormat="1" applyFont="1" applyFill="1" applyBorder="1"/>
    <xf numFmtId="164" fontId="0" fillId="8" borderId="1" xfId="0" applyNumberFormat="1" applyFill="1" applyBorder="1"/>
    <xf numFmtId="0" fontId="0" fillId="0" borderId="4" xfId="0" applyBorder="1"/>
    <xf numFmtId="0" fontId="0" fillId="2" borderId="6" xfId="0" applyFill="1" applyBorder="1"/>
    <xf numFmtId="0" fontId="0" fillId="0" borderId="5" xfId="0" applyBorder="1"/>
    <xf numFmtId="0" fontId="1" fillId="0" borderId="0" xfId="0" applyFont="1"/>
    <xf numFmtId="0" fontId="1" fillId="2" borderId="0" xfId="0" applyFont="1" applyFill="1"/>
    <xf numFmtId="0" fontId="0" fillId="8" borderId="1" xfId="0" applyNumberFormat="1" applyFill="1" applyBorder="1"/>
    <xf numFmtId="0" fontId="2" fillId="7" borderId="7" xfId="1" applyNumberFormat="1" applyFont="1" applyFill="1" applyBorder="1"/>
    <xf numFmtId="0" fontId="8" fillId="4" borderId="1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1</xdr:rowOff>
    </xdr:from>
    <xdr:to>
      <xdr:col>2</xdr:col>
      <xdr:colOff>1375402</xdr:colOff>
      <xdr:row>29</xdr:row>
      <xdr:rowOff>1</xdr:rowOff>
    </xdr:to>
    <xdr:pic>
      <xdr:nvPicPr>
        <xdr:cNvPr id="2" name="Рисунок 1" descr="20 правил для начинающих любителей котов! &quot; NNMUZ.COM - Сайт в Tas-i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95676"/>
          <a:ext cx="2861302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581025</xdr:colOff>
      <xdr:row>71</xdr:row>
      <xdr:rowOff>0</xdr:rowOff>
    </xdr:from>
    <xdr:to>
      <xdr:col>3</xdr:col>
      <xdr:colOff>965687</xdr:colOff>
      <xdr:row>84</xdr:row>
      <xdr:rowOff>74234</xdr:rowOff>
    </xdr:to>
    <xdr:pic>
      <xdr:nvPicPr>
        <xdr:cNvPr id="3" name="Рисунок 2" descr="FunnyCuteStuff - Pictures Videos of Funny Cute Cats, Dogs, and other Amazing Animals. - Page 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286000" y="14497050"/>
          <a:ext cx="2908787" cy="293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7"/>
  <sheetViews>
    <sheetView tabSelected="1" workbookViewId="0"/>
  </sheetViews>
  <sheetFormatPr defaultRowHeight="15" x14ac:dyDescent="0.25"/>
  <cols>
    <col min="1" max="1" width="3.42578125" bestFit="1" customWidth="1"/>
    <col min="2" max="2" width="18.140625" customWidth="1"/>
    <col min="3" max="3" width="18.28515625" customWidth="1"/>
    <col min="4" max="4" width="13.5703125" bestFit="1" customWidth="1"/>
    <col min="5" max="5" width="14" bestFit="1" customWidth="1"/>
    <col min="6" max="6" width="36.85546875" customWidth="1"/>
    <col min="7" max="7" width="42.28515625" customWidth="1"/>
  </cols>
  <sheetData>
    <row r="2" spans="1:7" ht="18.75" x14ac:dyDescent="0.3">
      <c r="A2" s="5" t="s">
        <v>43</v>
      </c>
      <c r="B2" s="5" t="s">
        <v>70</v>
      </c>
      <c r="C2" s="5"/>
      <c r="D2" s="5"/>
      <c r="E2" s="5"/>
      <c r="F2" s="5"/>
      <c r="G2" s="5"/>
    </row>
    <row r="4" spans="1:7" x14ac:dyDescent="0.25">
      <c r="B4" s="20" t="s">
        <v>95</v>
      </c>
      <c r="C4" s="1"/>
      <c r="D4" s="1"/>
      <c r="E4" s="1"/>
      <c r="F4" s="1"/>
      <c r="G4" s="1"/>
    </row>
    <row r="6" spans="1:7" x14ac:dyDescent="0.25">
      <c r="B6" s="19" t="s">
        <v>71</v>
      </c>
    </row>
    <row r="8" spans="1:7" x14ac:dyDescent="0.25">
      <c r="B8" s="14" t="s">
        <v>50</v>
      </c>
      <c r="C8" s="14" t="s">
        <v>85</v>
      </c>
      <c r="E8" s="14" t="s">
        <v>70</v>
      </c>
      <c r="F8" s="14" t="s">
        <v>70</v>
      </c>
    </row>
    <row r="9" spans="1:7" x14ac:dyDescent="0.25">
      <c r="B9" s="2" t="s">
        <v>62</v>
      </c>
      <c r="C9" s="2">
        <v>2400</v>
      </c>
      <c r="E9" s="11">
        <f>SUM(C9:C19)</f>
        <v>64900</v>
      </c>
      <c r="F9" s="21"/>
    </row>
    <row r="10" spans="1:7" x14ac:dyDescent="0.25">
      <c r="B10" s="2" t="s">
        <v>62</v>
      </c>
      <c r="C10" s="2">
        <v>1300</v>
      </c>
    </row>
    <row r="11" spans="1:7" x14ac:dyDescent="0.25">
      <c r="B11" s="2" t="s">
        <v>62</v>
      </c>
      <c r="C11" s="2">
        <v>2100</v>
      </c>
    </row>
    <row r="12" spans="1:7" x14ac:dyDescent="0.25">
      <c r="B12" s="2" t="s">
        <v>116</v>
      </c>
      <c r="C12" s="2">
        <v>8400</v>
      </c>
    </row>
    <row r="13" spans="1:7" x14ac:dyDescent="0.25">
      <c r="B13" s="2" t="s">
        <v>51</v>
      </c>
      <c r="C13" s="2">
        <v>7800</v>
      </c>
    </row>
    <row r="14" spans="1:7" x14ac:dyDescent="0.25">
      <c r="B14" s="2" t="s">
        <v>54</v>
      </c>
      <c r="C14" s="2">
        <v>3700</v>
      </c>
    </row>
    <row r="15" spans="1:7" x14ac:dyDescent="0.25">
      <c r="B15" s="2" t="s">
        <v>64</v>
      </c>
      <c r="C15" s="2">
        <v>7000</v>
      </c>
    </row>
    <row r="16" spans="1:7" x14ac:dyDescent="0.25">
      <c r="B16" s="2" t="s">
        <v>116</v>
      </c>
      <c r="C16" s="2">
        <v>8900</v>
      </c>
    </row>
    <row r="17" spans="1:7" x14ac:dyDescent="0.25">
      <c r="B17" s="2" t="s">
        <v>41</v>
      </c>
      <c r="C17" s="2">
        <v>7500</v>
      </c>
    </row>
    <row r="18" spans="1:7" x14ac:dyDescent="0.25">
      <c r="B18" s="2" t="s">
        <v>61</v>
      </c>
      <c r="C18" s="2">
        <v>8500</v>
      </c>
    </row>
    <row r="19" spans="1:7" x14ac:dyDescent="0.25">
      <c r="B19" s="2" t="s">
        <v>53</v>
      </c>
      <c r="C19" s="2">
        <v>7300</v>
      </c>
    </row>
    <row r="20" spans="1:7" x14ac:dyDescent="0.25">
      <c r="B20" s="12"/>
      <c r="C20" s="12"/>
    </row>
    <row r="21" spans="1:7" x14ac:dyDescent="0.25">
      <c r="B21" s="12"/>
      <c r="C21" s="12"/>
    </row>
    <row r="22" spans="1:7" x14ac:dyDescent="0.25">
      <c r="B22" s="19" t="s">
        <v>122</v>
      </c>
    </row>
    <row r="23" spans="1:7" x14ac:dyDescent="0.25">
      <c r="B23" s="12"/>
      <c r="C23" s="12"/>
    </row>
    <row r="24" spans="1:7" x14ac:dyDescent="0.25">
      <c r="B24" s="14"/>
      <c r="C24" s="14" t="s">
        <v>118</v>
      </c>
      <c r="D24" s="14" t="s">
        <v>119</v>
      </c>
      <c r="E24" s="14" t="s">
        <v>121</v>
      </c>
      <c r="F24" s="14" t="s">
        <v>120</v>
      </c>
    </row>
    <row r="25" spans="1:7" x14ac:dyDescent="0.25">
      <c r="B25" s="14" t="s">
        <v>117</v>
      </c>
      <c r="C25" s="2">
        <v>240000</v>
      </c>
      <c r="D25" s="2">
        <v>130000</v>
      </c>
      <c r="E25" s="2">
        <v>210000</v>
      </c>
      <c r="F25" s="2">
        <v>840000</v>
      </c>
    </row>
    <row r="26" spans="1:7" x14ac:dyDescent="0.25">
      <c r="C26" s="12"/>
    </row>
    <row r="27" spans="1:7" x14ac:dyDescent="0.25">
      <c r="B27" s="14" t="s">
        <v>70</v>
      </c>
      <c r="C27" s="12"/>
    </row>
    <row r="28" spans="1:7" x14ac:dyDescent="0.25">
      <c r="B28" s="21"/>
      <c r="C28" s="12"/>
    </row>
    <row r="29" spans="1:7" x14ac:dyDescent="0.25">
      <c r="B29" s="12"/>
    </row>
    <row r="30" spans="1:7" x14ac:dyDescent="0.25">
      <c r="B30" s="12"/>
    </row>
    <row r="31" spans="1:7" ht="18.75" x14ac:dyDescent="0.3">
      <c r="A31" s="5" t="s">
        <v>45</v>
      </c>
      <c r="B31" s="5" t="s">
        <v>72</v>
      </c>
      <c r="C31" s="5"/>
      <c r="D31" s="5"/>
      <c r="E31" s="5"/>
      <c r="F31" s="5"/>
      <c r="G31" s="5"/>
    </row>
    <row r="33" spans="2:7" x14ac:dyDescent="0.25">
      <c r="B33" s="20" t="s">
        <v>94</v>
      </c>
      <c r="C33" s="1"/>
      <c r="D33" s="1"/>
      <c r="E33" s="1"/>
      <c r="F33" s="1"/>
      <c r="G33" s="1"/>
    </row>
    <row r="35" spans="2:7" x14ac:dyDescent="0.25">
      <c r="B35" s="19" t="s">
        <v>73</v>
      </c>
    </row>
    <row r="37" spans="2:7" x14ac:dyDescent="0.25">
      <c r="B37" s="14" t="s">
        <v>50</v>
      </c>
      <c r="C37" s="14" t="s">
        <v>85</v>
      </c>
      <c r="E37" s="14" t="s">
        <v>74</v>
      </c>
      <c r="F37" s="14" t="s">
        <v>74</v>
      </c>
    </row>
    <row r="38" spans="2:7" x14ac:dyDescent="0.25">
      <c r="B38" s="2" t="s">
        <v>62</v>
      </c>
      <c r="C38" s="2">
        <v>2400</v>
      </c>
      <c r="E38" s="11">
        <f>AVERAGE(C38:C48)</f>
        <v>5900</v>
      </c>
      <c r="F38" s="21"/>
    </row>
    <row r="39" spans="2:7" x14ac:dyDescent="0.25">
      <c r="B39" s="2" t="s">
        <v>62</v>
      </c>
      <c r="C39" s="2">
        <v>1300</v>
      </c>
    </row>
    <row r="40" spans="2:7" x14ac:dyDescent="0.25">
      <c r="B40" s="2" t="s">
        <v>62</v>
      </c>
      <c r="C40" s="2">
        <v>2100</v>
      </c>
    </row>
    <row r="41" spans="2:7" x14ac:dyDescent="0.25">
      <c r="B41" s="2" t="s">
        <v>116</v>
      </c>
      <c r="C41" s="2">
        <v>8400</v>
      </c>
    </row>
    <row r="42" spans="2:7" x14ac:dyDescent="0.25">
      <c r="B42" s="2" t="s">
        <v>51</v>
      </c>
      <c r="C42" s="2">
        <v>7800</v>
      </c>
    </row>
    <row r="43" spans="2:7" x14ac:dyDescent="0.25">
      <c r="B43" s="2" t="s">
        <v>54</v>
      </c>
      <c r="C43" s="2">
        <v>3700</v>
      </c>
    </row>
    <row r="44" spans="2:7" x14ac:dyDescent="0.25">
      <c r="B44" s="2" t="s">
        <v>64</v>
      </c>
      <c r="C44" s="2">
        <v>7000</v>
      </c>
    </row>
    <row r="45" spans="2:7" x14ac:dyDescent="0.25">
      <c r="B45" s="2" t="s">
        <v>116</v>
      </c>
      <c r="C45" s="2">
        <v>8900</v>
      </c>
    </row>
    <row r="46" spans="2:7" x14ac:dyDescent="0.25">
      <c r="B46" s="2" t="s">
        <v>41</v>
      </c>
      <c r="C46" s="2">
        <v>7500</v>
      </c>
    </row>
    <row r="47" spans="2:7" x14ac:dyDescent="0.25">
      <c r="B47" s="2" t="s">
        <v>61</v>
      </c>
      <c r="C47" s="2">
        <v>8500</v>
      </c>
    </row>
    <row r="48" spans="2:7" x14ac:dyDescent="0.25">
      <c r="B48" s="2" t="s">
        <v>53</v>
      </c>
      <c r="C48" s="2">
        <v>7300</v>
      </c>
    </row>
    <row r="49" spans="1:7" x14ac:dyDescent="0.25">
      <c r="B49" s="12"/>
      <c r="C49" s="12"/>
    </row>
    <row r="50" spans="1:7" x14ac:dyDescent="0.25">
      <c r="B50" s="19" t="s">
        <v>133</v>
      </c>
    </row>
    <row r="51" spans="1:7" x14ac:dyDescent="0.25">
      <c r="B51" s="12"/>
      <c r="C51" s="12"/>
    </row>
    <row r="52" spans="1:7" x14ac:dyDescent="0.25">
      <c r="B52" s="14" t="s">
        <v>123</v>
      </c>
      <c r="C52" s="14" t="s">
        <v>125</v>
      </c>
      <c r="D52" s="14" t="s">
        <v>126</v>
      </c>
      <c r="E52" s="14" t="s">
        <v>127</v>
      </c>
      <c r="F52" s="14" t="s">
        <v>128</v>
      </c>
      <c r="G52" s="22" t="s">
        <v>135</v>
      </c>
    </row>
    <row r="53" spans="1:7" x14ac:dyDescent="0.25">
      <c r="B53" s="2" t="s">
        <v>124</v>
      </c>
      <c r="C53" s="2">
        <v>5</v>
      </c>
      <c r="D53" s="2">
        <v>2</v>
      </c>
      <c r="E53" s="2">
        <v>4</v>
      </c>
      <c r="F53" s="2">
        <v>2</v>
      </c>
      <c r="G53" s="21"/>
    </row>
    <row r="54" spans="1:7" x14ac:dyDescent="0.25">
      <c r="B54" s="2" t="s">
        <v>129</v>
      </c>
      <c r="C54" s="2">
        <v>5</v>
      </c>
      <c r="D54" s="2">
        <v>2</v>
      </c>
      <c r="E54" s="2">
        <v>5</v>
      </c>
      <c r="F54" s="2">
        <v>5</v>
      </c>
      <c r="G54" s="21"/>
    </row>
    <row r="55" spans="1:7" x14ac:dyDescent="0.25">
      <c r="B55" s="2" t="s">
        <v>130</v>
      </c>
      <c r="C55" s="2">
        <v>3</v>
      </c>
      <c r="D55" s="2">
        <v>4</v>
      </c>
      <c r="E55" s="2">
        <v>5</v>
      </c>
      <c r="F55" s="2">
        <v>3</v>
      </c>
      <c r="G55" s="21"/>
    </row>
    <row r="56" spans="1:7" x14ac:dyDescent="0.25">
      <c r="B56" s="2" t="s">
        <v>131</v>
      </c>
      <c r="C56" s="2">
        <v>4</v>
      </c>
      <c r="D56" s="2">
        <v>5</v>
      </c>
      <c r="E56" s="2">
        <v>5</v>
      </c>
      <c r="F56" s="2">
        <v>4</v>
      </c>
      <c r="G56" s="21"/>
    </row>
    <row r="57" spans="1:7" x14ac:dyDescent="0.25">
      <c r="B57" s="2" t="s">
        <v>132</v>
      </c>
      <c r="C57" s="2">
        <v>5</v>
      </c>
      <c r="D57" s="2">
        <v>5</v>
      </c>
      <c r="E57" s="2">
        <v>5</v>
      </c>
      <c r="F57" s="2">
        <v>3</v>
      </c>
      <c r="G57" s="21"/>
    </row>
    <row r="58" spans="1:7" x14ac:dyDescent="0.25">
      <c r="B58" s="6" t="s">
        <v>134</v>
      </c>
      <c r="C58" s="2">
        <v>5</v>
      </c>
      <c r="D58" s="2">
        <v>2</v>
      </c>
      <c r="E58" s="2">
        <v>4</v>
      </c>
      <c r="F58" s="2">
        <v>2</v>
      </c>
      <c r="G58" s="21"/>
    </row>
    <row r="59" spans="1:7" x14ac:dyDescent="0.25">
      <c r="C59" s="12"/>
    </row>
    <row r="61" spans="1:7" ht="18.75" x14ac:dyDescent="0.3">
      <c r="A61" s="5" t="s">
        <v>75</v>
      </c>
      <c r="B61" s="5" t="s">
        <v>77</v>
      </c>
      <c r="C61" s="5"/>
      <c r="D61" s="5"/>
      <c r="E61" s="5"/>
      <c r="F61" s="5"/>
      <c r="G61" s="5"/>
    </row>
    <row r="63" spans="1:7" x14ac:dyDescent="0.25">
      <c r="B63" s="20" t="s">
        <v>93</v>
      </c>
      <c r="C63" s="1"/>
      <c r="D63" s="1"/>
      <c r="E63" s="1"/>
      <c r="F63" s="1"/>
      <c r="G63" s="1"/>
    </row>
    <row r="65" spans="2:6" x14ac:dyDescent="0.25">
      <c r="B65" s="19" t="s">
        <v>78</v>
      </c>
    </row>
    <row r="67" spans="2:6" x14ac:dyDescent="0.25">
      <c r="B67" s="14" t="s">
        <v>50</v>
      </c>
      <c r="C67" s="14" t="s">
        <v>85</v>
      </c>
      <c r="E67" s="14" t="s">
        <v>79</v>
      </c>
      <c r="F67" s="14" t="s">
        <v>80</v>
      </c>
    </row>
    <row r="68" spans="2:6" x14ac:dyDescent="0.25">
      <c r="B68" s="2" t="s">
        <v>62</v>
      </c>
      <c r="C68" s="2">
        <v>2400</v>
      </c>
      <c r="E68" s="11">
        <f>MAX(C68:C78)</f>
        <v>8900</v>
      </c>
      <c r="F68" s="11">
        <f>MIN(C68:C78)</f>
        <v>1300</v>
      </c>
    </row>
    <row r="69" spans="2:6" x14ac:dyDescent="0.25">
      <c r="B69" s="2" t="s">
        <v>62</v>
      </c>
      <c r="C69" s="2">
        <v>1300</v>
      </c>
    </row>
    <row r="70" spans="2:6" x14ac:dyDescent="0.25">
      <c r="B70" s="2" t="s">
        <v>62</v>
      </c>
      <c r="C70" s="2">
        <v>2100</v>
      </c>
      <c r="E70" s="14" t="s">
        <v>79</v>
      </c>
      <c r="F70" s="14" t="s">
        <v>80</v>
      </c>
    </row>
    <row r="71" spans="2:6" x14ac:dyDescent="0.25">
      <c r="B71" s="2" t="s">
        <v>116</v>
      </c>
      <c r="C71" s="2">
        <v>8400</v>
      </c>
      <c r="E71" s="21"/>
      <c r="F71" s="21"/>
    </row>
    <row r="72" spans="2:6" x14ac:dyDescent="0.25">
      <c r="B72" s="2" t="s">
        <v>51</v>
      </c>
      <c r="C72" s="2">
        <v>7800</v>
      </c>
    </row>
    <row r="73" spans="2:6" x14ac:dyDescent="0.25">
      <c r="B73" s="2" t="s">
        <v>54</v>
      </c>
      <c r="C73" s="2">
        <v>3700</v>
      </c>
    </row>
    <row r="74" spans="2:6" x14ac:dyDescent="0.25">
      <c r="B74" s="2" t="s">
        <v>64</v>
      </c>
      <c r="C74" s="2">
        <v>7000</v>
      </c>
    </row>
    <row r="75" spans="2:6" x14ac:dyDescent="0.25">
      <c r="B75" s="2" t="s">
        <v>116</v>
      </c>
      <c r="C75" s="2">
        <v>8900</v>
      </c>
    </row>
    <row r="76" spans="2:6" x14ac:dyDescent="0.25">
      <c r="B76" s="2" t="s">
        <v>41</v>
      </c>
      <c r="C76" s="2">
        <v>7500</v>
      </c>
    </row>
    <row r="77" spans="2:6" x14ac:dyDescent="0.25">
      <c r="B77" s="2" t="s">
        <v>61</v>
      </c>
      <c r="C77" s="2">
        <v>8500</v>
      </c>
    </row>
    <row r="78" spans="2:6" x14ac:dyDescent="0.25">
      <c r="B78" s="2" t="s">
        <v>53</v>
      </c>
      <c r="C78" s="2">
        <v>7300</v>
      </c>
    </row>
    <row r="79" spans="2:6" x14ac:dyDescent="0.25">
      <c r="B79" s="12"/>
      <c r="C79" s="12"/>
    </row>
    <row r="80" spans="2:6" x14ac:dyDescent="0.25">
      <c r="B80" s="12"/>
      <c r="C80" s="12"/>
    </row>
    <row r="81" spans="1:7" x14ac:dyDescent="0.25">
      <c r="B81" s="19" t="s">
        <v>136</v>
      </c>
    </row>
    <row r="82" spans="1:7" x14ac:dyDescent="0.25">
      <c r="B82" s="12"/>
      <c r="C82" s="12"/>
    </row>
    <row r="83" spans="1:7" x14ac:dyDescent="0.25">
      <c r="B83" s="14" t="s">
        <v>137</v>
      </c>
      <c r="C83" s="14" t="s">
        <v>123</v>
      </c>
      <c r="E83" s="14" t="s">
        <v>76</v>
      </c>
      <c r="F83" s="14" t="s">
        <v>138</v>
      </c>
    </row>
    <row r="84" spans="1:7" x14ac:dyDescent="0.25">
      <c r="B84" s="2">
        <v>14</v>
      </c>
      <c r="C84" s="2" t="s">
        <v>124</v>
      </c>
      <c r="E84" s="21"/>
      <c r="F84" s="21"/>
    </row>
    <row r="85" spans="1:7" x14ac:dyDescent="0.25">
      <c r="B85" s="2">
        <v>19</v>
      </c>
      <c r="C85" s="2" t="s">
        <v>129</v>
      </c>
    </row>
    <row r="86" spans="1:7" x14ac:dyDescent="0.25">
      <c r="B86" s="2">
        <v>14</v>
      </c>
      <c r="C86" s="2" t="s">
        <v>130</v>
      </c>
    </row>
    <row r="87" spans="1:7" x14ac:dyDescent="0.25">
      <c r="B87" s="2">
        <v>15</v>
      </c>
      <c r="C87" s="2" t="s">
        <v>131</v>
      </c>
    </row>
    <row r="88" spans="1:7" x14ac:dyDescent="0.25">
      <c r="B88" s="2">
        <v>19</v>
      </c>
      <c r="C88" s="2" t="s">
        <v>132</v>
      </c>
    </row>
    <row r="89" spans="1:7" x14ac:dyDescent="0.25">
      <c r="B89" s="2">
        <v>11</v>
      </c>
      <c r="C89" s="6" t="s">
        <v>134</v>
      </c>
    </row>
    <row r="90" spans="1:7" x14ac:dyDescent="0.25">
      <c r="B90" s="12"/>
      <c r="C90" s="12"/>
    </row>
    <row r="91" spans="1:7" x14ac:dyDescent="0.25">
      <c r="B91" s="12"/>
      <c r="C91" s="12"/>
    </row>
    <row r="92" spans="1:7" ht="18.75" x14ac:dyDescent="0.3">
      <c r="A92" s="5" t="s">
        <v>81</v>
      </c>
      <c r="B92" s="5" t="s">
        <v>82</v>
      </c>
      <c r="C92" s="5"/>
      <c r="D92" s="5"/>
      <c r="E92" s="5"/>
      <c r="F92" s="5"/>
      <c r="G92" s="5"/>
    </row>
    <row r="93" spans="1:7" x14ac:dyDescent="0.25">
      <c r="B93" s="12"/>
      <c r="C93" s="12"/>
    </row>
    <row r="94" spans="1:7" x14ac:dyDescent="0.25">
      <c r="B94" s="20" t="s">
        <v>83</v>
      </c>
      <c r="C94" s="1"/>
      <c r="D94" s="1"/>
      <c r="E94" s="1"/>
      <c r="F94" s="1"/>
      <c r="G94" s="1"/>
    </row>
    <row r="96" spans="1:7" x14ac:dyDescent="0.25">
      <c r="B96" s="19" t="s">
        <v>92</v>
      </c>
    </row>
    <row r="97" spans="1:7" x14ac:dyDescent="0.25">
      <c r="B97" s="12"/>
      <c r="C97" s="12"/>
    </row>
    <row r="98" spans="1:7" x14ac:dyDescent="0.25">
      <c r="B98" s="14" t="s">
        <v>84</v>
      </c>
      <c r="C98" s="14" t="s">
        <v>50</v>
      </c>
      <c r="D98" s="14" t="s">
        <v>85</v>
      </c>
      <c r="F98" s="14" t="s">
        <v>86</v>
      </c>
      <c r="G98" s="14" t="s">
        <v>87</v>
      </c>
    </row>
    <row r="99" spans="1:7" x14ac:dyDescent="0.25">
      <c r="B99" s="2">
        <v>1</v>
      </c>
      <c r="C99" s="2" t="s">
        <v>62</v>
      </c>
      <c r="D99" s="2">
        <v>2400</v>
      </c>
      <c r="F99" s="11">
        <f>MATCH(12,B99:B109,0)</f>
        <v>10</v>
      </c>
      <c r="G99" s="11" t="e">
        <f>MATCH(11,B99:B109,0)</f>
        <v>#N/A</v>
      </c>
    </row>
    <row r="100" spans="1:7" x14ac:dyDescent="0.25">
      <c r="B100" s="2">
        <v>2</v>
      </c>
      <c r="C100" s="2" t="s">
        <v>62</v>
      </c>
      <c r="D100" s="2">
        <v>1300</v>
      </c>
    </row>
    <row r="101" spans="1:7" x14ac:dyDescent="0.25">
      <c r="B101" s="2">
        <v>3</v>
      </c>
      <c r="C101" s="2" t="s">
        <v>62</v>
      </c>
      <c r="D101" s="2">
        <v>2100</v>
      </c>
      <c r="F101" s="14" t="s">
        <v>114</v>
      </c>
      <c r="G101" s="14" t="s">
        <v>115</v>
      </c>
    </row>
    <row r="102" spans="1:7" x14ac:dyDescent="0.25">
      <c r="B102" s="2">
        <v>4</v>
      </c>
      <c r="C102" s="2" t="s">
        <v>116</v>
      </c>
      <c r="D102" s="2">
        <v>8400</v>
      </c>
      <c r="F102" s="21"/>
      <c r="G102" s="15"/>
    </row>
    <row r="103" spans="1:7" x14ac:dyDescent="0.25">
      <c r="B103" s="2">
        <v>5</v>
      </c>
      <c r="C103" s="2" t="s">
        <v>51</v>
      </c>
      <c r="D103" s="2">
        <v>7800</v>
      </c>
    </row>
    <row r="104" spans="1:7" x14ac:dyDescent="0.25">
      <c r="B104" s="2">
        <v>6</v>
      </c>
      <c r="C104" s="2" t="s">
        <v>54</v>
      </c>
      <c r="D104" s="2">
        <v>3700</v>
      </c>
    </row>
    <row r="105" spans="1:7" x14ac:dyDescent="0.25">
      <c r="B105" s="2">
        <v>7</v>
      </c>
      <c r="C105" s="2" t="s">
        <v>64</v>
      </c>
      <c r="D105" s="2">
        <v>7000</v>
      </c>
    </row>
    <row r="106" spans="1:7" x14ac:dyDescent="0.25">
      <c r="B106" s="2">
        <v>8</v>
      </c>
      <c r="C106" s="2" t="s">
        <v>116</v>
      </c>
      <c r="D106" s="2">
        <v>8900</v>
      </c>
    </row>
    <row r="107" spans="1:7" x14ac:dyDescent="0.25">
      <c r="B107" s="2">
        <v>9</v>
      </c>
      <c r="C107" s="2" t="s">
        <v>41</v>
      </c>
      <c r="D107" s="2">
        <v>7500</v>
      </c>
    </row>
    <row r="108" spans="1:7" x14ac:dyDescent="0.25">
      <c r="B108" s="2">
        <v>12</v>
      </c>
      <c r="C108" s="2" t="s">
        <v>61</v>
      </c>
      <c r="D108" s="2">
        <v>8500</v>
      </c>
    </row>
    <row r="109" spans="1:7" x14ac:dyDescent="0.25">
      <c r="B109" s="2">
        <v>13</v>
      </c>
      <c r="C109" s="2" t="s">
        <v>53</v>
      </c>
      <c r="D109" s="2">
        <v>7300</v>
      </c>
    </row>
    <row r="110" spans="1:7" x14ac:dyDescent="0.25">
      <c r="B110" s="12"/>
      <c r="C110" s="12"/>
      <c r="D110" s="12"/>
    </row>
    <row r="111" spans="1:7" x14ac:dyDescent="0.25">
      <c r="B111" s="12"/>
      <c r="C111" s="12"/>
      <c r="D111" s="12"/>
    </row>
    <row r="112" spans="1:7" ht="18.75" x14ac:dyDescent="0.3">
      <c r="A112" s="5" t="s">
        <v>90</v>
      </c>
      <c r="B112" s="5" t="s">
        <v>91</v>
      </c>
      <c r="C112" s="5"/>
      <c r="D112" s="5"/>
      <c r="E112" s="5"/>
      <c r="F112" s="5"/>
      <c r="G112" s="5"/>
    </row>
    <row r="113" spans="2:7" x14ac:dyDescent="0.25">
      <c r="B113" s="12"/>
      <c r="C113" s="12"/>
      <c r="D113" s="12"/>
    </row>
    <row r="114" spans="2:7" x14ac:dyDescent="0.25">
      <c r="B114" s="20" t="s">
        <v>88</v>
      </c>
      <c r="C114" s="1"/>
      <c r="D114" s="1"/>
      <c r="E114" s="1"/>
      <c r="F114" s="1"/>
      <c r="G114" s="1"/>
    </row>
    <row r="115" spans="2:7" x14ac:dyDescent="0.25">
      <c r="B115" s="20" t="s">
        <v>89</v>
      </c>
      <c r="C115" s="1"/>
      <c r="D115" s="1"/>
      <c r="E115" s="1"/>
      <c r="F115" s="1"/>
      <c r="G115" s="1"/>
    </row>
    <row r="116" spans="2:7" x14ac:dyDescent="0.25">
      <c r="B116" s="20" t="s">
        <v>111</v>
      </c>
      <c r="C116" s="1"/>
      <c r="D116" s="1"/>
      <c r="E116" s="1"/>
      <c r="F116" s="1"/>
      <c r="G116" s="1"/>
    </row>
    <row r="118" spans="2:7" x14ac:dyDescent="0.25">
      <c r="B118" s="12"/>
      <c r="C118" s="12"/>
    </row>
    <row r="119" spans="2:7" x14ac:dyDescent="0.25">
      <c r="B119" s="19" t="s">
        <v>96</v>
      </c>
      <c r="C119" s="12"/>
    </row>
    <row r="120" spans="2:7" x14ac:dyDescent="0.25">
      <c r="B120" s="12"/>
      <c r="C120" s="12"/>
    </row>
    <row r="121" spans="2:7" x14ac:dyDescent="0.25">
      <c r="B121" s="14" t="s">
        <v>20</v>
      </c>
      <c r="C121" s="12"/>
    </row>
    <row r="122" spans="2:7" x14ac:dyDescent="0.25">
      <c r="B122" s="2" t="s">
        <v>21</v>
      </c>
      <c r="C122" s="12"/>
      <c r="F122" s="14" t="s">
        <v>112</v>
      </c>
      <c r="G122" s="14" t="s">
        <v>99</v>
      </c>
    </row>
    <row r="123" spans="2:7" x14ac:dyDescent="0.25">
      <c r="B123" s="2" t="s">
        <v>22</v>
      </c>
      <c r="C123" s="12"/>
      <c r="F123" s="11">
        <f>MATCH("Мурчик",B122:B131,0)</f>
        <v>9</v>
      </c>
      <c r="G123" s="11" t="b">
        <f>ISNUMBER(F123)</f>
        <v>1</v>
      </c>
    </row>
    <row r="124" spans="2:7" x14ac:dyDescent="0.25">
      <c r="B124" s="2" t="s">
        <v>23</v>
      </c>
      <c r="C124" s="12"/>
      <c r="F124" s="14" t="s">
        <v>141</v>
      </c>
    </row>
    <row r="125" spans="2:7" x14ac:dyDescent="0.25">
      <c r="B125" s="2" t="s">
        <v>27</v>
      </c>
      <c r="C125" s="12"/>
      <c r="F125" s="11" t="b">
        <f>ISNUMBER(MATCH("Мурчик",B122:B131,0))</f>
        <v>1</v>
      </c>
    </row>
    <row r="126" spans="2:7" x14ac:dyDescent="0.25">
      <c r="B126" s="2" t="s">
        <v>98</v>
      </c>
      <c r="C126" s="12"/>
    </row>
    <row r="127" spans="2:7" x14ac:dyDescent="0.25">
      <c r="B127" s="2" t="s">
        <v>28</v>
      </c>
      <c r="C127" s="12"/>
    </row>
    <row r="128" spans="2:7" x14ac:dyDescent="0.25">
      <c r="B128" s="2" t="s">
        <v>29</v>
      </c>
      <c r="C128" s="12"/>
      <c r="F128" s="14" t="s">
        <v>139</v>
      </c>
      <c r="G128" s="14" t="s">
        <v>113</v>
      </c>
    </row>
    <row r="129" spans="1:7" x14ac:dyDescent="0.25">
      <c r="B129" s="2" t="s">
        <v>31</v>
      </c>
      <c r="C129" s="12"/>
      <c r="F129" s="21"/>
      <c r="G129" s="15"/>
    </row>
    <row r="130" spans="1:7" x14ac:dyDescent="0.25">
      <c r="B130" s="2" t="s">
        <v>30</v>
      </c>
      <c r="C130" s="12"/>
      <c r="F130" s="14" t="s">
        <v>140</v>
      </c>
    </row>
    <row r="131" spans="1:7" x14ac:dyDescent="0.25">
      <c r="B131" s="6" t="s">
        <v>97</v>
      </c>
      <c r="C131" s="12"/>
      <c r="F131" s="21"/>
    </row>
    <row r="132" spans="1:7" x14ac:dyDescent="0.25">
      <c r="B132" s="12"/>
      <c r="C132" s="12"/>
    </row>
    <row r="133" spans="1:7" x14ac:dyDescent="0.25">
      <c r="B133" s="12"/>
      <c r="C133" s="12"/>
    </row>
    <row r="134" spans="1:7" ht="18.75" x14ac:dyDescent="0.3">
      <c r="A134" s="5" t="s">
        <v>100</v>
      </c>
      <c r="B134" s="5" t="s">
        <v>101</v>
      </c>
      <c r="C134" s="5"/>
      <c r="D134" s="5"/>
      <c r="E134" s="5"/>
      <c r="F134" s="5"/>
      <c r="G134" s="5"/>
    </row>
    <row r="135" spans="1:7" x14ac:dyDescent="0.25">
      <c r="B135" s="12"/>
      <c r="C135" s="12"/>
    </row>
    <row r="136" spans="1:7" x14ac:dyDescent="0.25">
      <c r="B136" s="20" t="s">
        <v>102</v>
      </c>
      <c r="C136" s="1"/>
      <c r="D136" s="1"/>
      <c r="E136" s="1"/>
      <c r="F136" s="1"/>
      <c r="G136" s="1"/>
    </row>
    <row r="137" spans="1:7" x14ac:dyDescent="0.25">
      <c r="B137" s="12"/>
      <c r="C137" s="12"/>
    </row>
    <row r="138" spans="1:7" x14ac:dyDescent="0.25">
      <c r="B138" s="14" t="s">
        <v>49</v>
      </c>
      <c r="C138" s="14" t="s">
        <v>50</v>
      </c>
      <c r="D138" s="14" t="s">
        <v>48</v>
      </c>
      <c r="F138" s="19" t="s">
        <v>103</v>
      </c>
    </row>
    <row r="139" spans="1:7" x14ac:dyDescent="0.25">
      <c r="B139" s="2">
        <v>113901</v>
      </c>
      <c r="C139" s="2" t="s">
        <v>57</v>
      </c>
      <c r="D139" s="2">
        <v>46578</v>
      </c>
    </row>
    <row r="140" spans="1:7" x14ac:dyDescent="0.25">
      <c r="B140" s="2">
        <v>113902</v>
      </c>
      <c r="C140" s="2" t="s">
        <v>60</v>
      </c>
      <c r="D140" s="2">
        <v>19621.8</v>
      </c>
      <c r="F140" t="s">
        <v>104</v>
      </c>
    </row>
    <row r="141" spans="1:7" x14ac:dyDescent="0.25">
      <c r="B141" s="2">
        <v>113903</v>
      </c>
      <c r="C141" s="2" t="s">
        <v>58</v>
      </c>
      <c r="D141" s="2">
        <v>107937</v>
      </c>
    </row>
    <row r="142" spans="1:7" ht="15.75" thickBot="1" x14ac:dyDescent="0.3">
      <c r="B142" s="16">
        <v>113904</v>
      </c>
      <c r="C142" s="2" t="s">
        <v>116</v>
      </c>
      <c r="D142" s="16">
        <v>43344</v>
      </c>
      <c r="F142" s="14" t="s">
        <v>105</v>
      </c>
      <c r="G142" s="14" t="s">
        <v>105</v>
      </c>
    </row>
    <row r="143" spans="1:7" ht="15.75" thickBot="1" x14ac:dyDescent="0.3">
      <c r="B143" s="17">
        <v>113905</v>
      </c>
      <c r="C143" s="17" t="s">
        <v>41</v>
      </c>
      <c r="D143" s="17">
        <v>16698.599999999999</v>
      </c>
      <c r="F143" s="11">
        <f>MATCH(113905,B139:B937,0)</f>
        <v>5</v>
      </c>
      <c r="G143" s="15"/>
    </row>
    <row r="144" spans="1:7" x14ac:dyDescent="0.25">
      <c r="B144" s="18">
        <v>113906</v>
      </c>
      <c r="C144" s="2" t="s">
        <v>64</v>
      </c>
      <c r="D144" s="18">
        <v>74715</v>
      </c>
    </row>
    <row r="145" spans="2:7" x14ac:dyDescent="0.25">
      <c r="B145" s="2">
        <v>113907</v>
      </c>
      <c r="C145" s="2" t="s">
        <v>62</v>
      </c>
      <c r="D145" s="2">
        <v>15534</v>
      </c>
      <c r="F145" t="s">
        <v>106</v>
      </c>
    </row>
    <row r="146" spans="2:7" x14ac:dyDescent="0.25">
      <c r="B146" s="2">
        <v>113908</v>
      </c>
      <c r="C146" s="2" t="s">
        <v>62</v>
      </c>
      <c r="D146" s="2">
        <v>33597</v>
      </c>
    </row>
    <row r="147" spans="2:7" x14ac:dyDescent="0.25">
      <c r="B147" s="2">
        <v>113909</v>
      </c>
      <c r="C147" s="2" t="s">
        <v>62</v>
      </c>
      <c r="D147" s="2">
        <v>13200</v>
      </c>
      <c r="F147" s="14" t="s">
        <v>50</v>
      </c>
      <c r="G147" s="14" t="s">
        <v>50</v>
      </c>
    </row>
    <row r="148" spans="2:7" x14ac:dyDescent="0.25">
      <c r="B148" s="2">
        <v>113910</v>
      </c>
      <c r="C148" s="2" t="s">
        <v>116</v>
      </c>
      <c r="D148" s="2">
        <v>55902</v>
      </c>
      <c r="F148" s="11" t="str">
        <f>INDEX(B139:D937,F143,2)</f>
        <v>Давид</v>
      </c>
      <c r="G148" s="15"/>
    </row>
    <row r="149" spans="2:7" x14ac:dyDescent="0.25">
      <c r="B149" s="2">
        <v>113911</v>
      </c>
      <c r="C149" s="2" t="s">
        <v>51</v>
      </c>
      <c r="D149" s="2">
        <v>48446.400000000001</v>
      </c>
    </row>
    <row r="150" spans="2:7" x14ac:dyDescent="0.25">
      <c r="B150" s="2">
        <v>113912</v>
      </c>
      <c r="C150" s="2" t="s">
        <v>54</v>
      </c>
      <c r="D150" s="2">
        <v>3024</v>
      </c>
    </row>
    <row r="151" spans="2:7" x14ac:dyDescent="0.25">
      <c r="B151" s="2">
        <v>113913</v>
      </c>
      <c r="C151" s="2" t="s">
        <v>64</v>
      </c>
      <c r="D151" s="2">
        <v>45139.5</v>
      </c>
      <c r="F151" t="s">
        <v>107</v>
      </c>
    </row>
    <row r="152" spans="2:7" x14ac:dyDescent="0.25">
      <c r="B152" s="2">
        <v>113914</v>
      </c>
      <c r="C152" s="2" t="s">
        <v>116</v>
      </c>
      <c r="D152" s="2">
        <v>13440</v>
      </c>
    </row>
    <row r="153" spans="2:7" x14ac:dyDescent="0.25">
      <c r="B153" s="2">
        <v>113915</v>
      </c>
      <c r="C153" s="2" t="s">
        <v>41</v>
      </c>
      <c r="D153" s="2">
        <v>17520</v>
      </c>
      <c r="F153" s="14" t="s">
        <v>48</v>
      </c>
      <c r="G153" s="14" t="s">
        <v>48</v>
      </c>
    </row>
    <row r="154" spans="2:7" x14ac:dyDescent="0.25">
      <c r="B154" s="2">
        <v>113916</v>
      </c>
      <c r="C154" s="2" t="s">
        <v>61</v>
      </c>
      <c r="D154" s="2">
        <v>56214</v>
      </c>
      <c r="F154" s="11">
        <f>INDEX(B139:D937,F143,3)</f>
        <v>16698.599999999999</v>
      </c>
      <c r="G154" s="15"/>
    </row>
    <row r="155" spans="2:7" x14ac:dyDescent="0.25">
      <c r="B155" s="2">
        <v>113917</v>
      </c>
      <c r="C155" s="2" t="s">
        <v>53</v>
      </c>
      <c r="D155" s="2">
        <v>20868.599999999999</v>
      </c>
    </row>
    <row r="156" spans="2:7" x14ac:dyDescent="0.25">
      <c r="B156" s="2">
        <v>113918</v>
      </c>
      <c r="C156" s="2" t="s">
        <v>64</v>
      </c>
      <c r="D156" s="2">
        <v>35280</v>
      </c>
    </row>
    <row r="157" spans="2:7" x14ac:dyDescent="0.25">
      <c r="B157" s="2">
        <v>113919</v>
      </c>
      <c r="C157" s="2" t="s">
        <v>54</v>
      </c>
      <c r="D157" s="2">
        <v>10396.799999999999</v>
      </c>
      <c r="F157" s="19" t="s">
        <v>142</v>
      </c>
    </row>
    <row r="158" spans="2:7" x14ac:dyDescent="0.25">
      <c r="B158" s="2">
        <v>113920</v>
      </c>
      <c r="C158" s="2" t="s">
        <v>65</v>
      </c>
      <c r="D158" s="2">
        <v>106098</v>
      </c>
    </row>
    <row r="159" spans="2:7" x14ac:dyDescent="0.25">
      <c r="B159" s="2">
        <v>113921</v>
      </c>
      <c r="C159" s="2" t="s">
        <v>58</v>
      </c>
      <c r="D159" s="2">
        <v>33036</v>
      </c>
      <c r="F159" s="14" t="s">
        <v>50</v>
      </c>
      <c r="G159" s="14" t="s">
        <v>48</v>
      </c>
    </row>
    <row r="160" spans="2:7" x14ac:dyDescent="0.25">
      <c r="B160" s="2">
        <v>113922</v>
      </c>
      <c r="C160" s="2" t="s">
        <v>53</v>
      </c>
      <c r="D160" s="2">
        <v>19266</v>
      </c>
      <c r="F160" s="15"/>
      <c r="G160" s="15"/>
    </row>
    <row r="161" spans="2:4" x14ac:dyDescent="0.25">
      <c r="B161" s="2">
        <v>113923</v>
      </c>
      <c r="C161" s="2" t="s">
        <v>55</v>
      </c>
      <c r="D161" s="2">
        <v>41280</v>
      </c>
    </row>
    <row r="162" spans="2:4" x14ac:dyDescent="0.25">
      <c r="B162" s="2">
        <v>113924</v>
      </c>
      <c r="C162" s="2" t="s">
        <v>52</v>
      </c>
      <c r="D162" s="2">
        <v>1440</v>
      </c>
    </row>
    <row r="163" spans="2:4" x14ac:dyDescent="0.25">
      <c r="B163" s="2">
        <v>113925</v>
      </c>
      <c r="C163" s="2" t="s">
        <v>60</v>
      </c>
      <c r="D163" s="2">
        <v>43680</v>
      </c>
    </row>
    <row r="164" spans="2:4" x14ac:dyDescent="0.25">
      <c r="B164" s="2">
        <v>113926</v>
      </c>
      <c r="C164" s="2" t="s">
        <v>59</v>
      </c>
      <c r="D164" s="2">
        <v>61118.400000000001</v>
      </c>
    </row>
    <row r="165" spans="2:4" x14ac:dyDescent="0.25">
      <c r="B165" s="2">
        <v>113927</v>
      </c>
      <c r="C165" s="2" t="s">
        <v>58</v>
      </c>
      <c r="D165" s="2">
        <v>16158</v>
      </c>
    </row>
    <row r="166" spans="2:4" x14ac:dyDescent="0.25">
      <c r="B166" s="2">
        <v>113928</v>
      </c>
      <c r="C166" s="2" t="s">
        <v>65</v>
      </c>
      <c r="D166" s="2">
        <v>8755.2000000000007</v>
      </c>
    </row>
    <row r="167" spans="2:4" x14ac:dyDescent="0.25">
      <c r="B167" s="2">
        <v>113929</v>
      </c>
      <c r="C167" s="2" t="s">
        <v>41</v>
      </c>
      <c r="D167" s="2">
        <v>12600</v>
      </c>
    </row>
    <row r="168" spans="2:4" x14ac:dyDescent="0.25">
      <c r="B168" s="2">
        <v>113930</v>
      </c>
      <c r="C168" s="2" t="s">
        <v>67</v>
      </c>
      <c r="D168" s="2">
        <v>36024</v>
      </c>
    </row>
    <row r="169" spans="2:4" x14ac:dyDescent="0.25">
      <c r="B169" s="2">
        <v>113931</v>
      </c>
      <c r="C169" s="2" t="s">
        <v>54</v>
      </c>
      <c r="D169" s="2">
        <v>44664</v>
      </c>
    </row>
    <row r="170" spans="2:4" x14ac:dyDescent="0.25">
      <c r="B170" s="2">
        <v>113932</v>
      </c>
      <c r="C170" s="2" t="s">
        <v>53</v>
      </c>
      <c r="D170" s="2">
        <v>10530</v>
      </c>
    </row>
    <row r="171" spans="2:4" x14ac:dyDescent="0.25">
      <c r="B171" s="2">
        <v>113933</v>
      </c>
      <c r="C171" s="2" t="s">
        <v>64</v>
      </c>
      <c r="D171" s="2">
        <v>18396</v>
      </c>
    </row>
    <row r="172" spans="2:4" x14ac:dyDescent="0.25">
      <c r="B172" s="2">
        <v>113934</v>
      </c>
      <c r="C172" s="2" t="s">
        <v>59</v>
      </c>
      <c r="D172" s="2">
        <v>2595</v>
      </c>
    </row>
    <row r="173" spans="2:4" x14ac:dyDescent="0.25">
      <c r="B173" s="2">
        <v>113935</v>
      </c>
      <c r="C173" s="2" t="s">
        <v>56</v>
      </c>
      <c r="D173" s="2">
        <v>4662</v>
      </c>
    </row>
    <row r="174" spans="2:4" x14ac:dyDescent="0.25">
      <c r="B174" s="2">
        <v>113936</v>
      </c>
      <c r="C174" s="2" t="s">
        <v>64</v>
      </c>
      <c r="D174" s="2">
        <v>42444</v>
      </c>
    </row>
    <row r="175" spans="2:4" x14ac:dyDescent="0.25">
      <c r="B175" s="2">
        <v>113937</v>
      </c>
      <c r="C175" s="2" t="s">
        <v>54</v>
      </c>
      <c r="D175" s="2">
        <v>35111.1</v>
      </c>
    </row>
    <row r="176" spans="2:4" x14ac:dyDescent="0.25">
      <c r="B176" s="2">
        <v>113938</v>
      </c>
      <c r="C176" s="2" t="s">
        <v>60</v>
      </c>
      <c r="D176" s="2">
        <v>52300.800000000003</v>
      </c>
    </row>
    <row r="177" spans="2:4" x14ac:dyDescent="0.25">
      <c r="B177" s="2">
        <v>113939</v>
      </c>
      <c r="C177" s="2" t="s">
        <v>52</v>
      </c>
      <c r="D177" s="2">
        <v>90480</v>
      </c>
    </row>
    <row r="178" spans="2:4" x14ac:dyDescent="0.25">
      <c r="B178" s="2">
        <v>113940</v>
      </c>
      <c r="C178" s="2" t="s">
        <v>57</v>
      </c>
      <c r="D178" s="2">
        <v>24570</v>
      </c>
    </row>
    <row r="179" spans="2:4" x14ac:dyDescent="0.25">
      <c r="B179" s="2">
        <v>113941</v>
      </c>
      <c r="C179" s="2" t="s">
        <v>55</v>
      </c>
      <c r="D179" s="2">
        <v>2403</v>
      </c>
    </row>
    <row r="180" spans="2:4" x14ac:dyDescent="0.25">
      <c r="B180" s="2">
        <v>113942</v>
      </c>
      <c r="C180" s="2" t="s">
        <v>41</v>
      </c>
      <c r="D180" s="2">
        <v>14382</v>
      </c>
    </row>
    <row r="181" spans="2:4" x14ac:dyDescent="0.25">
      <c r="B181" s="2">
        <v>113943</v>
      </c>
      <c r="C181" s="2" t="s">
        <v>52</v>
      </c>
      <c r="D181" s="2">
        <v>65070</v>
      </c>
    </row>
    <row r="182" spans="2:4" x14ac:dyDescent="0.25">
      <c r="B182" s="2">
        <v>113944</v>
      </c>
      <c r="C182" s="2" t="s">
        <v>69</v>
      </c>
      <c r="D182" s="2">
        <v>14925.6</v>
      </c>
    </row>
    <row r="183" spans="2:4" x14ac:dyDescent="0.25">
      <c r="B183" s="2">
        <v>113945</v>
      </c>
      <c r="C183" s="2" t="s">
        <v>59</v>
      </c>
      <c r="D183" s="2">
        <v>38880</v>
      </c>
    </row>
    <row r="184" spans="2:4" x14ac:dyDescent="0.25">
      <c r="B184" s="2">
        <v>113946</v>
      </c>
      <c r="C184" s="2" t="s">
        <v>63</v>
      </c>
      <c r="D184" s="2">
        <v>25461</v>
      </c>
    </row>
    <row r="185" spans="2:4" x14ac:dyDescent="0.25">
      <c r="B185" s="2">
        <v>113947</v>
      </c>
      <c r="C185" s="2" t="s">
        <v>53</v>
      </c>
      <c r="D185" s="2">
        <v>56628</v>
      </c>
    </row>
    <row r="186" spans="2:4" x14ac:dyDescent="0.25">
      <c r="B186" s="2">
        <v>113948</v>
      </c>
      <c r="C186" s="2" t="s">
        <v>66</v>
      </c>
      <c r="D186" s="2">
        <v>3648</v>
      </c>
    </row>
    <row r="187" spans="2:4" x14ac:dyDescent="0.25">
      <c r="B187" s="2">
        <v>113949</v>
      </c>
      <c r="C187" s="2" t="s">
        <v>51</v>
      </c>
      <c r="D187" s="2">
        <v>31518</v>
      </c>
    </row>
    <row r="188" spans="2:4" x14ac:dyDescent="0.25">
      <c r="B188" s="2">
        <v>113950</v>
      </c>
      <c r="C188" s="2" t="s">
        <v>69</v>
      </c>
      <c r="D188" s="2">
        <v>42600</v>
      </c>
    </row>
    <row r="189" spans="2:4" x14ac:dyDescent="0.25">
      <c r="B189" s="2">
        <v>113951</v>
      </c>
      <c r="C189" s="2" t="s">
        <v>53</v>
      </c>
      <c r="D189" s="2">
        <v>79350</v>
      </c>
    </row>
    <row r="190" spans="2:4" x14ac:dyDescent="0.25">
      <c r="B190" s="2">
        <v>113952</v>
      </c>
      <c r="C190" s="2" t="s">
        <v>62</v>
      </c>
      <c r="D190" s="2">
        <v>10485</v>
      </c>
    </row>
    <row r="191" spans="2:4" x14ac:dyDescent="0.25">
      <c r="B191" s="2">
        <v>113953</v>
      </c>
      <c r="C191" s="2" t="s">
        <v>55</v>
      </c>
      <c r="D191" s="2">
        <v>18240</v>
      </c>
    </row>
    <row r="192" spans="2:4" x14ac:dyDescent="0.25">
      <c r="B192" s="2">
        <v>113954</v>
      </c>
      <c r="C192" s="2" t="s">
        <v>59</v>
      </c>
      <c r="D192" s="2">
        <v>22650</v>
      </c>
    </row>
    <row r="193" spans="2:4" x14ac:dyDescent="0.25">
      <c r="B193" s="2">
        <v>113955</v>
      </c>
      <c r="C193" s="2" t="s">
        <v>54</v>
      </c>
      <c r="D193" s="2">
        <v>81264</v>
      </c>
    </row>
    <row r="194" spans="2:4" x14ac:dyDescent="0.25">
      <c r="B194" s="2">
        <v>113956</v>
      </c>
      <c r="C194" s="2" t="s">
        <v>58</v>
      </c>
      <c r="D194" s="2">
        <v>33534</v>
      </c>
    </row>
    <row r="195" spans="2:4" x14ac:dyDescent="0.25">
      <c r="B195" s="2">
        <v>113957</v>
      </c>
      <c r="C195" s="2" t="s">
        <v>67</v>
      </c>
      <c r="D195" s="2">
        <v>28632</v>
      </c>
    </row>
    <row r="196" spans="2:4" x14ac:dyDescent="0.25">
      <c r="B196" s="2">
        <v>113958</v>
      </c>
      <c r="C196" s="2" t="s">
        <v>67</v>
      </c>
      <c r="D196" s="2">
        <v>112239</v>
      </c>
    </row>
    <row r="197" spans="2:4" x14ac:dyDescent="0.25">
      <c r="B197" s="2">
        <v>113959</v>
      </c>
      <c r="C197" s="2" t="s">
        <v>52</v>
      </c>
      <c r="D197" s="2">
        <v>14955</v>
      </c>
    </row>
    <row r="198" spans="2:4" x14ac:dyDescent="0.25">
      <c r="B198" s="2">
        <v>113960</v>
      </c>
      <c r="C198" s="2" t="s">
        <v>63</v>
      </c>
      <c r="D198" s="2">
        <v>12720</v>
      </c>
    </row>
    <row r="199" spans="2:4" x14ac:dyDescent="0.25">
      <c r="B199" s="2">
        <v>113961</v>
      </c>
      <c r="C199" s="2" t="s">
        <v>55</v>
      </c>
      <c r="D199" s="2">
        <v>2664</v>
      </c>
    </row>
    <row r="200" spans="2:4" x14ac:dyDescent="0.25">
      <c r="B200" s="2">
        <v>113962</v>
      </c>
      <c r="C200" s="2" t="s">
        <v>116</v>
      </c>
      <c r="D200" s="2">
        <v>52860</v>
      </c>
    </row>
    <row r="201" spans="2:4" x14ac:dyDescent="0.25">
      <c r="B201" s="2">
        <v>113963</v>
      </c>
      <c r="C201" s="2" t="s">
        <v>42</v>
      </c>
      <c r="D201" s="2">
        <v>10080</v>
      </c>
    </row>
    <row r="202" spans="2:4" x14ac:dyDescent="0.25">
      <c r="B202" s="2">
        <v>113964</v>
      </c>
      <c r="C202" s="2" t="s">
        <v>68</v>
      </c>
      <c r="D202" s="2">
        <v>8064</v>
      </c>
    </row>
    <row r="203" spans="2:4" x14ac:dyDescent="0.25">
      <c r="B203" s="2">
        <v>113965</v>
      </c>
      <c r="C203" s="2" t="s">
        <v>59</v>
      </c>
      <c r="D203" s="2">
        <v>48444</v>
      </c>
    </row>
    <row r="204" spans="2:4" x14ac:dyDescent="0.25">
      <c r="B204" s="2">
        <v>113966</v>
      </c>
      <c r="C204" s="2" t="s">
        <v>62</v>
      </c>
      <c r="D204" s="2">
        <v>5472</v>
      </c>
    </row>
    <row r="205" spans="2:4" x14ac:dyDescent="0.25">
      <c r="B205" s="2">
        <v>113967</v>
      </c>
      <c r="C205" s="2" t="s">
        <v>64</v>
      </c>
      <c r="D205" s="2">
        <v>62829</v>
      </c>
    </row>
    <row r="206" spans="2:4" x14ac:dyDescent="0.25">
      <c r="B206" s="2">
        <v>113968</v>
      </c>
      <c r="C206" s="2" t="s">
        <v>69</v>
      </c>
      <c r="D206" s="2">
        <v>15504</v>
      </c>
    </row>
    <row r="207" spans="2:4" x14ac:dyDescent="0.25">
      <c r="B207" s="2">
        <v>113969</v>
      </c>
      <c r="C207" s="2" t="s">
        <v>59</v>
      </c>
      <c r="D207" s="2">
        <v>85050</v>
      </c>
    </row>
    <row r="208" spans="2:4" x14ac:dyDescent="0.25">
      <c r="B208" s="2">
        <v>113970</v>
      </c>
      <c r="C208" s="2" t="s">
        <v>62</v>
      </c>
      <c r="D208" s="2">
        <v>8640</v>
      </c>
    </row>
    <row r="209" spans="2:4" x14ac:dyDescent="0.25">
      <c r="B209" s="2">
        <v>113971</v>
      </c>
      <c r="C209" s="2" t="s">
        <v>54</v>
      </c>
      <c r="D209" s="2">
        <v>7212</v>
      </c>
    </row>
    <row r="210" spans="2:4" x14ac:dyDescent="0.25">
      <c r="B210" s="2">
        <v>113972</v>
      </c>
      <c r="C210" s="2" t="s">
        <v>64</v>
      </c>
      <c r="D210" s="2">
        <v>35736</v>
      </c>
    </row>
    <row r="211" spans="2:4" x14ac:dyDescent="0.25">
      <c r="B211" s="2">
        <v>113973</v>
      </c>
      <c r="C211" s="2" t="s">
        <v>66</v>
      </c>
      <c r="D211" s="2">
        <v>15480</v>
      </c>
    </row>
    <row r="212" spans="2:4" x14ac:dyDescent="0.25">
      <c r="B212" s="2">
        <v>113974</v>
      </c>
      <c r="C212" s="2" t="s">
        <v>60</v>
      </c>
      <c r="D212" s="2">
        <v>4320</v>
      </c>
    </row>
    <row r="213" spans="2:4" x14ac:dyDescent="0.25">
      <c r="B213" s="2">
        <v>113975</v>
      </c>
      <c r="C213" s="2" t="s">
        <v>62</v>
      </c>
      <c r="D213" s="2">
        <v>3360</v>
      </c>
    </row>
    <row r="214" spans="2:4" x14ac:dyDescent="0.25">
      <c r="B214" s="2">
        <v>113976</v>
      </c>
      <c r="C214" s="2" t="s">
        <v>54</v>
      </c>
      <c r="D214" s="2">
        <v>4932</v>
      </c>
    </row>
    <row r="215" spans="2:4" x14ac:dyDescent="0.25">
      <c r="B215" s="2">
        <v>113977</v>
      </c>
      <c r="C215" s="2" t="s">
        <v>53</v>
      </c>
      <c r="D215" s="2">
        <v>158271.29999999999</v>
      </c>
    </row>
    <row r="216" spans="2:4" x14ac:dyDescent="0.25">
      <c r="B216" s="2">
        <v>113978</v>
      </c>
      <c r="C216" s="2" t="s">
        <v>55</v>
      </c>
      <c r="D216" s="2">
        <v>44910</v>
      </c>
    </row>
    <row r="217" spans="2:4" x14ac:dyDescent="0.25">
      <c r="B217" s="2">
        <v>113979</v>
      </c>
      <c r="C217" s="2" t="s">
        <v>42</v>
      </c>
      <c r="D217" s="2">
        <v>29460</v>
      </c>
    </row>
    <row r="218" spans="2:4" x14ac:dyDescent="0.25">
      <c r="B218" s="2">
        <v>113980</v>
      </c>
      <c r="C218" s="2" t="s">
        <v>53</v>
      </c>
      <c r="D218" s="2">
        <v>54300</v>
      </c>
    </row>
    <row r="219" spans="2:4" x14ac:dyDescent="0.25">
      <c r="B219" s="2">
        <v>113981</v>
      </c>
      <c r="C219" s="2" t="s">
        <v>42</v>
      </c>
      <c r="D219" s="2">
        <v>35040</v>
      </c>
    </row>
    <row r="220" spans="2:4" x14ac:dyDescent="0.25">
      <c r="B220" s="2">
        <v>113982</v>
      </c>
      <c r="C220" s="2" t="s">
        <v>55</v>
      </c>
      <c r="D220" s="2">
        <v>137352.9</v>
      </c>
    </row>
    <row r="221" spans="2:4" x14ac:dyDescent="0.25">
      <c r="B221" s="2">
        <v>113983</v>
      </c>
      <c r="C221" s="2" t="s">
        <v>54</v>
      </c>
      <c r="D221" s="2">
        <v>49470</v>
      </c>
    </row>
    <row r="222" spans="2:4" x14ac:dyDescent="0.25">
      <c r="B222" s="2">
        <v>113984</v>
      </c>
      <c r="C222" s="2" t="s">
        <v>63</v>
      </c>
      <c r="D222" s="2">
        <v>2655</v>
      </c>
    </row>
    <row r="223" spans="2:4" x14ac:dyDescent="0.25">
      <c r="B223" s="2">
        <v>113985</v>
      </c>
      <c r="C223" s="2" t="s">
        <v>53</v>
      </c>
      <c r="D223" s="2">
        <v>53606.400000000001</v>
      </c>
    </row>
    <row r="224" spans="2:4" x14ac:dyDescent="0.25">
      <c r="B224" s="2">
        <v>113986</v>
      </c>
      <c r="C224" s="2" t="s">
        <v>57</v>
      </c>
      <c r="D224" s="2">
        <v>26316</v>
      </c>
    </row>
    <row r="225" spans="2:4" x14ac:dyDescent="0.25">
      <c r="B225" s="2">
        <v>113987</v>
      </c>
      <c r="C225" s="2" t="s">
        <v>64</v>
      </c>
      <c r="D225" s="2">
        <v>4344</v>
      </c>
    </row>
    <row r="226" spans="2:4" x14ac:dyDescent="0.25">
      <c r="B226" s="2">
        <v>113988</v>
      </c>
      <c r="C226" s="2" t="s">
        <v>58</v>
      </c>
      <c r="D226" s="2">
        <v>61084.800000000003</v>
      </c>
    </row>
    <row r="227" spans="2:4" x14ac:dyDescent="0.25">
      <c r="B227" s="2">
        <v>113989</v>
      </c>
      <c r="C227" s="2" t="s">
        <v>64</v>
      </c>
      <c r="D227" s="2">
        <v>8553.6</v>
      </c>
    </row>
    <row r="228" spans="2:4" x14ac:dyDescent="0.25">
      <c r="B228" s="2">
        <v>113990</v>
      </c>
      <c r="C228" s="2" t="s">
        <v>54</v>
      </c>
      <c r="D228" s="2">
        <v>74010</v>
      </c>
    </row>
    <row r="229" spans="2:4" x14ac:dyDescent="0.25">
      <c r="B229" s="2">
        <v>113991</v>
      </c>
      <c r="C229" s="2" t="s">
        <v>66</v>
      </c>
      <c r="D229" s="2">
        <v>28035</v>
      </c>
    </row>
    <row r="230" spans="2:4" x14ac:dyDescent="0.25">
      <c r="B230" s="2">
        <v>113992</v>
      </c>
      <c r="C230" s="2" t="s">
        <v>59</v>
      </c>
      <c r="D230" s="2">
        <v>100620</v>
      </c>
    </row>
    <row r="231" spans="2:4" x14ac:dyDescent="0.25">
      <c r="B231" s="2">
        <v>113993</v>
      </c>
      <c r="C231" s="2" t="s">
        <v>60</v>
      </c>
      <c r="D231" s="2">
        <v>73085.399999999994</v>
      </c>
    </row>
    <row r="232" spans="2:4" x14ac:dyDescent="0.25">
      <c r="B232" s="2">
        <v>113994</v>
      </c>
      <c r="C232" s="2" t="s">
        <v>56</v>
      </c>
      <c r="D232" s="2">
        <v>10578</v>
      </c>
    </row>
    <row r="233" spans="2:4" x14ac:dyDescent="0.25">
      <c r="B233" s="2">
        <v>113995</v>
      </c>
      <c r="C233" s="2" t="s">
        <v>67</v>
      </c>
      <c r="D233" s="2">
        <v>55219.199999999997</v>
      </c>
    </row>
    <row r="234" spans="2:4" x14ac:dyDescent="0.25">
      <c r="B234" s="2">
        <v>113996</v>
      </c>
      <c r="C234" s="2" t="s">
        <v>59</v>
      </c>
      <c r="D234" s="2">
        <v>47520</v>
      </c>
    </row>
    <row r="235" spans="2:4" x14ac:dyDescent="0.25">
      <c r="B235" s="2">
        <v>113997</v>
      </c>
      <c r="C235" s="2" t="s">
        <v>68</v>
      </c>
      <c r="D235" s="2">
        <v>68880</v>
      </c>
    </row>
    <row r="236" spans="2:4" x14ac:dyDescent="0.25">
      <c r="B236" s="2">
        <v>113998</v>
      </c>
      <c r="C236" s="2" t="s">
        <v>64</v>
      </c>
      <c r="D236" s="2">
        <v>87744</v>
      </c>
    </row>
    <row r="237" spans="2:4" x14ac:dyDescent="0.25">
      <c r="B237" s="2">
        <v>113999</v>
      </c>
      <c r="C237" s="2" t="s">
        <v>58</v>
      </c>
      <c r="D237" s="2">
        <v>48566.400000000001</v>
      </c>
    </row>
    <row r="238" spans="2:4" x14ac:dyDescent="0.25">
      <c r="B238" s="2">
        <v>114000</v>
      </c>
      <c r="C238" s="2" t="s">
        <v>51</v>
      </c>
      <c r="D238" s="2">
        <v>24432.6</v>
      </c>
    </row>
    <row r="239" spans="2:4" x14ac:dyDescent="0.25">
      <c r="B239" s="2">
        <v>114001</v>
      </c>
      <c r="C239" s="2" t="s">
        <v>63</v>
      </c>
      <c r="D239" s="2">
        <v>10908</v>
      </c>
    </row>
    <row r="240" spans="2:4" x14ac:dyDescent="0.25">
      <c r="B240" s="2">
        <v>114002</v>
      </c>
      <c r="C240" s="2" t="s">
        <v>53</v>
      </c>
      <c r="D240" s="2">
        <v>4248</v>
      </c>
    </row>
    <row r="241" spans="2:4" x14ac:dyDescent="0.25">
      <c r="B241" s="2">
        <v>114003</v>
      </c>
      <c r="C241" s="2" t="s">
        <v>58</v>
      </c>
      <c r="D241" s="2">
        <v>19261.8</v>
      </c>
    </row>
    <row r="242" spans="2:4" x14ac:dyDescent="0.25">
      <c r="B242" s="2">
        <v>114004</v>
      </c>
      <c r="C242" s="2" t="s">
        <v>51</v>
      </c>
      <c r="D242" s="2">
        <v>161961.60000000001</v>
      </c>
    </row>
    <row r="243" spans="2:4" x14ac:dyDescent="0.25">
      <c r="B243" s="2">
        <v>114005</v>
      </c>
      <c r="C243" s="2" t="s">
        <v>57</v>
      </c>
      <c r="D243" s="2">
        <v>4089</v>
      </c>
    </row>
    <row r="244" spans="2:4" x14ac:dyDescent="0.25">
      <c r="B244" s="2">
        <v>114006</v>
      </c>
      <c r="C244" s="2" t="s">
        <v>62</v>
      </c>
      <c r="D244" s="2">
        <v>257798.39999999999</v>
      </c>
    </row>
    <row r="245" spans="2:4" x14ac:dyDescent="0.25">
      <c r="B245" s="2">
        <v>114007</v>
      </c>
      <c r="C245" s="2" t="s">
        <v>52</v>
      </c>
      <c r="D245" s="2">
        <v>17064</v>
      </c>
    </row>
    <row r="246" spans="2:4" x14ac:dyDescent="0.25">
      <c r="B246" s="2">
        <v>114008</v>
      </c>
      <c r="C246" s="2" t="s">
        <v>63</v>
      </c>
      <c r="D246" s="2">
        <v>14400</v>
      </c>
    </row>
    <row r="247" spans="2:4" x14ac:dyDescent="0.25">
      <c r="B247" s="2">
        <v>114009</v>
      </c>
      <c r="C247" s="2" t="s">
        <v>61</v>
      </c>
      <c r="D247" s="2">
        <v>33192</v>
      </c>
    </row>
    <row r="248" spans="2:4" x14ac:dyDescent="0.25">
      <c r="B248" s="2">
        <v>114010</v>
      </c>
      <c r="C248" s="2" t="s">
        <v>60</v>
      </c>
      <c r="D248" s="2">
        <v>35030.400000000001</v>
      </c>
    </row>
    <row r="249" spans="2:4" x14ac:dyDescent="0.25">
      <c r="B249" s="2">
        <v>114011</v>
      </c>
      <c r="C249" s="2" t="s">
        <v>65</v>
      </c>
      <c r="D249" s="2">
        <v>12882</v>
      </c>
    </row>
    <row r="250" spans="2:4" x14ac:dyDescent="0.25">
      <c r="B250" s="2">
        <v>114012</v>
      </c>
      <c r="C250" s="2" t="s">
        <v>53</v>
      </c>
      <c r="D250" s="2">
        <v>104150.39999999999</v>
      </c>
    </row>
    <row r="251" spans="2:4" x14ac:dyDescent="0.25">
      <c r="B251" s="2">
        <v>114013</v>
      </c>
      <c r="C251" s="2" t="s">
        <v>53</v>
      </c>
      <c r="D251" s="2">
        <v>221706</v>
      </c>
    </row>
    <row r="252" spans="2:4" x14ac:dyDescent="0.25">
      <c r="B252" s="2">
        <v>114014</v>
      </c>
      <c r="C252" s="2" t="s">
        <v>53</v>
      </c>
      <c r="D252" s="2">
        <v>61387.199999999997</v>
      </c>
    </row>
    <row r="253" spans="2:4" x14ac:dyDescent="0.25">
      <c r="B253" s="2">
        <v>114015</v>
      </c>
      <c r="C253" s="2" t="s">
        <v>65</v>
      </c>
      <c r="D253" s="2">
        <v>46488</v>
      </c>
    </row>
    <row r="254" spans="2:4" x14ac:dyDescent="0.25">
      <c r="B254" s="2">
        <v>114016</v>
      </c>
      <c r="C254" s="2" t="s">
        <v>64</v>
      </c>
      <c r="D254" s="2">
        <v>13416</v>
      </c>
    </row>
    <row r="255" spans="2:4" x14ac:dyDescent="0.25">
      <c r="B255" s="2">
        <v>114017</v>
      </c>
      <c r="C255" s="2" t="s">
        <v>57</v>
      </c>
      <c r="D255" s="2">
        <v>28500</v>
      </c>
    </row>
    <row r="256" spans="2:4" x14ac:dyDescent="0.25">
      <c r="B256" s="2">
        <v>114018</v>
      </c>
      <c r="C256" s="2" t="s">
        <v>52</v>
      </c>
      <c r="D256" s="2">
        <v>12096</v>
      </c>
    </row>
    <row r="257" spans="2:4" x14ac:dyDescent="0.25">
      <c r="B257" s="2">
        <v>114019</v>
      </c>
      <c r="C257" s="2" t="s">
        <v>63</v>
      </c>
      <c r="D257" s="2">
        <v>4080</v>
      </c>
    </row>
    <row r="258" spans="2:4" x14ac:dyDescent="0.25">
      <c r="B258" s="2">
        <v>114020</v>
      </c>
      <c r="C258" s="2" t="s">
        <v>62</v>
      </c>
      <c r="D258" s="2">
        <v>25026</v>
      </c>
    </row>
    <row r="259" spans="2:4" x14ac:dyDescent="0.25">
      <c r="B259" s="2">
        <v>114021</v>
      </c>
      <c r="C259" s="2" t="s">
        <v>55</v>
      </c>
      <c r="D259" s="2">
        <v>50693.4</v>
      </c>
    </row>
    <row r="260" spans="2:4" x14ac:dyDescent="0.25">
      <c r="B260" s="2">
        <v>114022</v>
      </c>
      <c r="C260" s="2" t="s">
        <v>58</v>
      </c>
      <c r="D260" s="2">
        <v>71712</v>
      </c>
    </row>
    <row r="261" spans="2:4" x14ac:dyDescent="0.25">
      <c r="B261" s="2">
        <v>114023</v>
      </c>
      <c r="C261" s="2" t="s">
        <v>61</v>
      </c>
      <c r="D261" s="2">
        <v>33528</v>
      </c>
    </row>
    <row r="262" spans="2:4" x14ac:dyDescent="0.25">
      <c r="B262" s="2">
        <v>114024</v>
      </c>
      <c r="C262" s="2" t="s">
        <v>64</v>
      </c>
      <c r="D262" s="2">
        <v>2188.8000000000002</v>
      </c>
    </row>
    <row r="263" spans="2:4" x14ac:dyDescent="0.25">
      <c r="B263" s="2">
        <v>114025</v>
      </c>
      <c r="C263" s="2" t="s">
        <v>57</v>
      </c>
      <c r="D263" s="2">
        <v>276327</v>
      </c>
    </row>
    <row r="264" spans="2:4" x14ac:dyDescent="0.25">
      <c r="B264" s="2">
        <v>114026</v>
      </c>
      <c r="C264" s="2" t="s">
        <v>53</v>
      </c>
      <c r="D264" s="2">
        <v>40992</v>
      </c>
    </row>
    <row r="265" spans="2:4" x14ac:dyDescent="0.25">
      <c r="B265" s="2">
        <v>114027</v>
      </c>
      <c r="C265" s="2" t="s">
        <v>41</v>
      </c>
      <c r="D265" s="2">
        <v>13770</v>
      </c>
    </row>
    <row r="266" spans="2:4" x14ac:dyDescent="0.25">
      <c r="B266" s="2">
        <v>114028</v>
      </c>
      <c r="C266" s="2" t="s">
        <v>51</v>
      </c>
      <c r="D266" s="2">
        <v>10140</v>
      </c>
    </row>
    <row r="267" spans="2:4" x14ac:dyDescent="0.25">
      <c r="B267" s="2">
        <v>114029</v>
      </c>
      <c r="C267" s="2" t="s">
        <v>116</v>
      </c>
      <c r="D267" s="2">
        <v>11970</v>
      </c>
    </row>
    <row r="268" spans="2:4" x14ac:dyDescent="0.25">
      <c r="B268" s="2">
        <v>114030</v>
      </c>
      <c r="C268" s="2" t="s">
        <v>61</v>
      </c>
      <c r="D268" s="2">
        <v>25908</v>
      </c>
    </row>
    <row r="269" spans="2:4" x14ac:dyDescent="0.25">
      <c r="B269" s="2">
        <v>114031</v>
      </c>
      <c r="C269" s="2" t="s">
        <v>54</v>
      </c>
      <c r="D269" s="2">
        <v>3096</v>
      </c>
    </row>
    <row r="270" spans="2:4" x14ac:dyDescent="0.25">
      <c r="B270" s="2">
        <v>114032</v>
      </c>
      <c r="C270" s="2" t="s">
        <v>42</v>
      </c>
      <c r="D270" s="2">
        <v>25898.400000000001</v>
      </c>
    </row>
    <row r="271" spans="2:4" x14ac:dyDescent="0.25">
      <c r="B271" s="2">
        <v>114033</v>
      </c>
      <c r="C271" s="2" t="s">
        <v>52</v>
      </c>
      <c r="D271" s="2">
        <v>39414.6</v>
      </c>
    </row>
    <row r="272" spans="2:4" x14ac:dyDescent="0.25">
      <c r="B272" s="2">
        <v>114034</v>
      </c>
      <c r="C272" s="2" t="s">
        <v>61</v>
      </c>
      <c r="D272" s="2">
        <v>3360</v>
      </c>
    </row>
    <row r="273" spans="2:4" x14ac:dyDescent="0.25">
      <c r="B273" s="2">
        <v>114035</v>
      </c>
      <c r="C273" s="2" t="s">
        <v>42</v>
      </c>
      <c r="D273" s="2">
        <v>87000</v>
      </c>
    </row>
    <row r="274" spans="2:4" x14ac:dyDescent="0.25">
      <c r="B274" s="2">
        <v>114036</v>
      </c>
      <c r="C274" s="2" t="s">
        <v>66</v>
      </c>
      <c r="D274" s="2">
        <v>26970</v>
      </c>
    </row>
    <row r="275" spans="2:4" x14ac:dyDescent="0.25">
      <c r="B275" s="2">
        <v>114037</v>
      </c>
      <c r="C275" s="2" t="s">
        <v>116</v>
      </c>
      <c r="D275" s="2">
        <v>66672</v>
      </c>
    </row>
    <row r="276" spans="2:4" x14ac:dyDescent="0.25">
      <c r="B276" s="2">
        <v>114038</v>
      </c>
      <c r="C276" s="2" t="s">
        <v>55</v>
      </c>
      <c r="D276" s="2">
        <v>20736</v>
      </c>
    </row>
    <row r="277" spans="2:4" x14ac:dyDescent="0.25">
      <c r="B277" s="2">
        <v>114039</v>
      </c>
      <c r="C277" s="2" t="s">
        <v>61</v>
      </c>
      <c r="D277" s="2">
        <v>4980</v>
      </c>
    </row>
    <row r="278" spans="2:4" x14ac:dyDescent="0.25">
      <c r="B278" s="2">
        <v>114040</v>
      </c>
      <c r="C278" s="2" t="s">
        <v>51</v>
      </c>
      <c r="D278" s="2">
        <v>31752</v>
      </c>
    </row>
    <row r="279" spans="2:4" x14ac:dyDescent="0.25">
      <c r="B279" s="2">
        <v>114041</v>
      </c>
      <c r="C279" s="2" t="s">
        <v>62</v>
      </c>
      <c r="D279" s="2">
        <v>36864</v>
      </c>
    </row>
    <row r="280" spans="2:4" x14ac:dyDescent="0.25">
      <c r="B280" s="2">
        <v>114042</v>
      </c>
      <c r="C280" s="2" t="s">
        <v>53</v>
      </c>
      <c r="D280" s="2">
        <v>54984</v>
      </c>
    </row>
    <row r="281" spans="2:4" x14ac:dyDescent="0.25">
      <c r="B281" s="2">
        <v>114043</v>
      </c>
      <c r="C281" s="2" t="s">
        <v>60</v>
      </c>
      <c r="D281" s="2">
        <v>62726.400000000001</v>
      </c>
    </row>
    <row r="282" spans="2:4" x14ac:dyDescent="0.25">
      <c r="B282" s="2">
        <v>114044</v>
      </c>
      <c r="C282" s="2" t="s">
        <v>61</v>
      </c>
      <c r="D282" s="2">
        <v>2592</v>
      </c>
    </row>
    <row r="283" spans="2:4" x14ac:dyDescent="0.25">
      <c r="B283" s="2">
        <v>114045</v>
      </c>
      <c r="C283" s="2" t="s">
        <v>67</v>
      </c>
      <c r="D283" s="2">
        <v>43200</v>
      </c>
    </row>
    <row r="284" spans="2:4" x14ac:dyDescent="0.25">
      <c r="B284" s="2">
        <v>114046</v>
      </c>
      <c r="C284" s="2" t="s">
        <v>64</v>
      </c>
      <c r="D284" s="2">
        <v>76708.5</v>
      </c>
    </row>
    <row r="285" spans="2:4" x14ac:dyDescent="0.25">
      <c r="B285" s="2">
        <v>114047</v>
      </c>
      <c r="C285" s="2" t="s">
        <v>67</v>
      </c>
      <c r="D285" s="2">
        <v>13260</v>
      </c>
    </row>
    <row r="286" spans="2:4" x14ac:dyDescent="0.25">
      <c r="B286" s="2">
        <v>114048</v>
      </c>
      <c r="C286" s="2" t="s">
        <v>59</v>
      </c>
      <c r="D286" s="2">
        <v>63687.6</v>
      </c>
    </row>
    <row r="287" spans="2:4" x14ac:dyDescent="0.25">
      <c r="B287" s="2">
        <v>114049</v>
      </c>
      <c r="C287" s="2" t="s">
        <v>51</v>
      </c>
      <c r="D287" s="2">
        <v>57114</v>
      </c>
    </row>
    <row r="288" spans="2:4" x14ac:dyDescent="0.25">
      <c r="B288" s="2">
        <v>114050</v>
      </c>
      <c r="C288" s="2" t="s">
        <v>69</v>
      </c>
      <c r="D288" s="2">
        <v>21501.599999999999</v>
      </c>
    </row>
    <row r="289" spans="2:4" x14ac:dyDescent="0.25">
      <c r="B289" s="2">
        <v>114051</v>
      </c>
      <c r="C289" s="2" t="s">
        <v>57</v>
      </c>
      <c r="D289" s="2">
        <v>75168</v>
      </c>
    </row>
    <row r="290" spans="2:4" x14ac:dyDescent="0.25">
      <c r="B290" s="2">
        <v>114052</v>
      </c>
      <c r="C290" s="2" t="s">
        <v>66</v>
      </c>
      <c r="D290" s="2">
        <v>52968</v>
      </c>
    </row>
    <row r="291" spans="2:4" x14ac:dyDescent="0.25">
      <c r="B291" s="2">
        <v>114053</v>
      </c>
      <c r="C291" s="2" t="s">
        <v>57</v>
      </c>
      <c r="D291" s="2">
        <v>91890</v>
      </c>
    </row>
    <row r="292" spans="2:4" x14ac:dyDescent="0.25">
      <c r="B292" s="2">
        <v>114054</v>
      </c>
      <c r="C292" s="2" t="s">
        <v>42</v>
      </c>
      <c r="D292" s="2">
        <v>116058</v>
      </c>
    </row>
    <row r="293" spans="2:4" x14ac:dyDescent="0.25">
      <c r="B293" s="2">
        <v>114055</v>
      </c>
      <c r="C293" s="2" t="s">
        <v>60</v>
      </c>
      <c r="D293" s="2">
        <v>81405</v>
      </c>
    </row>
    <row r="294" spans="2:4" x14ac:dyDescent="0.25">
      <c r="B294" s="2">
        <v>114056</v>
      </c>
      <c r="C294" s="2" t="s">
        <v>60</v>
      </c>
      <c r="D294" s="2">
        <v>25650.3</v>
      </c>
    </row>
    <row r="295" spans="2:4" x14ac:dyDescent="0.25">
      <c r="B295" s="2">
        <v>114057</v>
      </c>
      <c r="C295" s="2" t="s">
        <v>64</v>
      </c>
      <c r="D295" s="2">
        <v>47737.5</v>
      </c>
    </row>
    <row r="296" spans="2:4" x14ac:dyDescent="0.25">
      <c r="B296" s="2">
        <v>114058</v>
      </c>
      <c r="C296" s="2" t="s">
        <v>67</v>
      </c>
      <c r="D296" s="2">
        <v>12000</v>
      </c>
    </row>
    <row r="297" spans="2:4" x14ac:dyDescent="0.25">
      <c r="B297" s="2">
        <v>114059</v>
      </c>
      <c r="C297" s="2" t="s">
        <v>52</v>
      </c>
      <c r="D297" s="2">
        <v>54923.4</v>
      </c>
    </row>
    <row r="298" spans="2:4" x14ac:dyDescent="0.25">
      <c r="B298" s="2">
        <v>114060</v>
      </c>
      <c r="C298" s="2" t="s">
        <v>60</v>
      </c>
      <c r="D298" s="2">
        <v>35820</v>
      </c>
    </row>
    <row r="299" spans="2:4" x14ac:dyDescent="0.25">
      <c r="B299" s="2">
        <v>114061</v>
      </c>
      <c r="C299" s="2" t="s">
        <v>64</v>
      </c>
      <c r="D299" s="2">
        <v>48672</v>
      </c>
    </row>
    <row r="300" spans="2:4" x14ac:dyDescent="0.25">
      <c r="B300" s="2">
        <v>114062</v>
      </c>
      <c r="C300" s="2" t="s">
        <v>42</v>
      </c>
      <c r="D300" s="2">
        <v>9576</v>
      </c>
    </row>
    <row r="301" spans="2:4" x14ac:dyDescent="0.25">
      <c r="B301" s="2">
        <v>114063</v>
      </c>
      <c r="C301" s="2" t="s">
        <v>67</v>
      </c>
      <c r="D301" s="2">
        <v>24060</v>
      </c>
    </row>
    <row r="302" spans="2:4" x14ac:dyDescent="0.25">
      <c r="B302" s="2">
        <v>114064</v>
      </c>
      <c r="C302" s="2" t="s">
        <v>65</v>
      </c>
      <c r="D302" s="2">
        <v>29004</v>
      </c>
    </row>
    <row r="303" spans="2:4" x14ac:dyDescent="0.25">
      <c r="B303" s="2">
        <v>114065</v>
      </c>
      <c r="C303" s="2" t="s">
        <v>64</v>
      </c>
      <c r="D303" s="2">
        <v>10044</v>
      </c>
    </row>
    <row r="304" spans="2:4" x14ac:dyDescent="0.25">
      <c r="B304" s="2">
        <v>114066</v>
      </c>
      <c r="C304" s="2" t="s">
        <v>64</v>
      </c>
      <c r="D304" s="2">
        <v>63696</v>
      </c>
    </row>
    <row r="305" spans="2:4" x14ac:dyDescent="0.25">
      <c r="B305" s="2">
        <v>114067</v>
      </c>
      <c r="C305" s="2" t="s">
        <v>61</v>
      </c>
      <c r="D305" s="2">
        <v>6744.9</v>
      </c>
    </row>
    <row r="306" spans="2:4" x14ac:dyDescent="0.25">
      <c r="B306" s="2">
        <v>114068</v>
      </c>
      <c r="C306" s="2" t="s">
        <v>59</v>
      </c>
      <c r="D306" s="2">
        <v>3072</v>
      </c>
    </row>
    <row r="307" spans="2:4" x14ac:dyDescent="0.25">
      <c r="B307" s="2">
        <v>114069</v>
      </c>
      <c r="C307" s="2" t="s">
        <v>60</v>
      </c>
      <c r="D307" s="2">
        <v>21600</v>
      </c>
    </row>
    <row r="308" spans="2:4" x14ac:dyDescent="0.25">
      <c r="B308" s="2">
        <v>114070</v>
      </c>
      <c r="C308" s="2" t="s">
        <v>51</v>
      </c>
      <c r="D308" s="2">
        <v>335652</v>
      </c>
    </row>
    <row r="309" spans="2:4" x14ac:dyDescent="0.25">
      <c r="B309" s="2">
        <v>114071</v>
      </c>
      <c r="C309" s="2" t="s">
        <v>53</v>
      </c>
      <c r="D309" s="2">
        <v>54444</v>
      </c>
    </row>
    <row r="310" spans="2:4" x14ac:dyDescent="0.25">
      <c r="B310" s="2">
        <v>114072</v>
      </c>
      <c r="C310" s="2" t="s">
        <v>61</v>
      </c>
      <c r="D310" s="2">
        <v>62928</v>
      </c>
    </row>
    <row r="311" spans="2:4" x14ac:dyDescent="0.25">
      <c r="B311" s="2">
        <v>114073</v>
      </c>
      <c r="C311" s="2" t="s">
        <v>66</v>
      </c>
      <c r="D311" s="2">
        <v>51235.199999999997</v>
      </c>
    </row>
    <row r="312" spans="2:4" x14ac:dyDescent="0.25">
      <c r="B312" s="2">
        <v>114074</v>
      </c>
      <c r="C312" s="2" t="s">
        <v>42</v>
      </c>
      <c r="D312" s="2">
        <v>35828.1</v>
      </c>
    </row>
    <row r="313" spans="2:4" x14ac:dyDescent="0.25">
      <c r="B313" s="2">
        <v>114075</v>
      </c>
      <c r="C313" s="2" t="s">
        <v>59</v>
      </c>
      <c r="D313" s="2">
        <v>1494</v>
      </c>
    </row>
    <row r="314" spans="2:4" x14ac:dyDescent="0.25">
      <c r="B314" s="2">
        <v>114076</v>
      </c>
      <c r="C314" s="2" t="s">
        <v>68</v>
      </c>
      <c r="D314" s="2">
        <v>30600</v>
      </c>
    </row>
    <row r="315" spans="2:4" x14ac:dyDescent="0.25">
      <c r="B315" s="2">
        <v>114077</v>
      </c>
      <c r="C315" s="2" t="s">
        <v>60</v>
      </c>
      <c r="D315" s="2">
        <v>275836.79999999999</v>
      </c>
    </row>
    <row r="316" spans="2:4" x14ac:dyDescent="0.25">
      <c r="B316" s="2">
        <v>114078</v>
      </c>
      <c r="C316" s="2" t="s">
        <v>67</v>
      </c>
      <c r="D316" s="2">
        <v>10800</v>
      </c>
    </row>
    <row r="317" spans="2:4" x14ac:dyDescent="0.25">
      <c r="B317" s="2">
        <v>114079</v>
      </c>
      <c r="C317" s="2" t="s">
        <v>66</v>
      </c>
      <c r="D317" s="2">
        <v>10146</v>
      </c>
    </row>
    <row r="318" spans="2:4" x14ac:dyDescent="0.25">
      <c r="B318" s="2">
        <v>114080</v>
      </c>
      <c r="C318" s="2" t="s">
        <v>42</v>
      </c>
      <c r="D318" s="2">
        <v>19530</v>
      </c>
    </row>
    <row r="319" spans="2:4" x14ac:dyDescent="0.25">
      <c r="B319" s="2">
        <v>114081</v>
      </c>
      <c r="C319" s="2" t="s">
        <v>54</v>
      </c>
      <c r="D319" s="2">
        <v>5760</v>
      </c>
    </row>
    <row r="320" spans="2:4" x14ac:dyDescent="0.25">
      <c r="B320" s="2">
        <v>114082</v>
      </c>
      <c r="C320" s="2" t="s">
        <v>64</v>
      </c>
      <c r="D320" s="2">
        <v>43241.1</v>
      </c>
    </row>
    <row r="321" spans="2:4" x14ac:dyDescent="0.25">
      <c r="B321" s="2">
        <v>114083</v>
      </c>
      <c r="C321" s="2" t="s">
        <v>116</v>
      </c>
      <c r="D321" s="2">
        <v>146976</v>
      </c>
    </row>
    <row r="322" spans="2:4" x14ac:dyDescent="0.25">
      <c r="B322" s="2">
        <v>114084</v>
      </c>
      <c r="C322" s="2" t="s">
        <v>51</v>
      </c>
      <c r="D322" s="2">
        <v>56767.5</v>
      </c>
    </row>
    <row r="323" spans="2:4" x14ac:dyDescent="0.25">
      <c r="B323" s="2">
        <v>114085</v>
      </c>
      <c r="C323" s="2" t="s">
        <v>53</v>
      </c>
      <c r="D323" s="2">
        <v>14550</v>
      </c>
    </row>
    <row r="324" spans="2:4" x14ac:dyDescent="0.25">
      <c r="B324" s="2">
        <v>114086</v>
      </c>
      <c r="C324" s="2" t="s">
        <v>116</v>
      </c>
      <c r="D324" s="2">
        <v>25536</v>
      </c>
    </row>
    <row r="325" spans="2:4" x14ac:dyDescent="0.25">
      <c r="B325" s="2">
        <v>114087</v>
      </c>
      <c r="C325" s="2" t="s">
        <v>64</v>
      </c>
      <c r="D325" s="2">
        <v>9633.6</v>
      </c>
    </row>
    <row r="326" spans="2:4" x14ac:dyDescent="0.25">
      <c r="B326" s="2">
        <v>114088</v>
      </c>
      <c r="C326" s="2" t="s">
        <v>64</v>
      </c>
      <c r="D326" s="2">
        <v>18948</v>
      </c>
    </row>
    <row r="327" spans="2:4" x14ac:dyDescent="0.25">
      <c r="B327" s="2">
        <v>114089</v>
      </c>
      <c r="C327" s="2" t="s">
        <v>65</v>
      </c>
      <c r="D327" s="2">
        <v>59835.6</v>
      </c>
    </row>
    <row r="328" spans="2:4" x14ac:dyDescent="0.25">
      <c r="B328" s="2">
        <v>114090</v>
      </c>
      <c r="C328" s="2" t="s">
        <v>69</v>
      </c>
      <c r="D328" s="2">
        <v>11790</v>
      </c>
    </row>
    <row r="329" spans="2:4" x14ac:dyDescent="0.25">
      <c r="B329" s="2">
        <v>114091</v>
      </c>
      <c r="C329" s="2" t="s">
        <v>65</v>
      </c>
      <c r="D329" s="2">
        <v>13620</v>
      </c>
    </row>
    <row r="330" spans="2:4" x14ac:dyDescent="0.25">
      <c r="B330" s="2">
        <v>114092</v>
      </c>
      <c r="C330" s="2" t="s">
        <v>55</v>
      </c>
      <c r="D330" s="2">
        <v>32340</v>
      </c>
    </row>
    <row r="331" spans="2:4" x14ac:dyDescent="0.25">
      <c r="B331" s="2">
        <v>114093</v>
      </c>
      <c r="C331" s="2" t="s">
        <v>59</v>
      </c>
      <c r="D331" s="2">
        <v>147723.9</v>
      </c>
    </row>
    <row r="332" spans="2:4" x14ac:dyDescent="0.25">
      <c r="B332" s="2">
        <v>114094</v>
      </c>
      <c r="C332" s="2" t="s">
        <v>57</v>
      </c>
      <c r="D332" s="2">
        <v>52650</v>
      </c>
    </row>
    <row r="333" spans="2:4" x14ac:dyDescent="0.25">
      <c r="B333" s="2">
        <v>114095</v>
      </c>
      <c r="C333" s="2" t="s">
        <v>68</v>
      </c>
      <c r="D333" s="2">
        <v>53760</v>
      </c>
    </row>
    <row r="334" spans="2:4" x14ac:dyDescent="0.25">
      <c r="B334" s="2">
        <v>114096</v>
      </c>
      <c r="C334" s="2" t="s">
        <v>65</v>
      </c>
      <c r="D334" s="2">
        <v>15523.2</v>
      </c>
    </row>
    <row r="335" spans="2:4" x14ac:dyDescent="0.25">
      <c r="B335" s="2">
        <v>114097</v>
      </c>
      <c r="C335" s="2" t="s">
        <v>65</v>
      </c>
      <c r="D335" s="2">
        <v>30951</v>
      </c>
    </row>
    <row r="336" spans="2:4" x14ac:dyDescent="0.25">
      <c r="B336" s="2">
        <v>114098</v>
      </c>
      <c r="C336" s="2" t="s">
        <v>57</v>
      </c>
      <c r="D336" s="2">
        <v>5247</v>
      </c>
    </row>
    <row r="337" spans="2:4" x14ac:dyDescent="0.25">
      <c r="B337" s="2">
        <v>114099</v>
      </c>
      <c r="C337" s="2" t="s">
        <v>42</v>
      </c>
      <c r="D337" s="2">
        <v>7387.2</v>
      </c>
    </row>
    <row r="338" spans="2:4" x14ac:dyDescent="0.25">
      <c r="B338" s="2">
        <v>114100</v>
      </c>
      <c r="C338" s="2" t="s">
        <v>42</v>
      </c>
      <c r="D338" s="2">
        <v>27432</v>
      </c>
    </row>
    <row r="339" spans="2:4" x14ac:dyDescent="0.25">
      <c r="B339" s="2">
        <v>114101</v>
      </c>
      <c r="C339" s="2" t="s">
        <v>67</v>
      </c>
      <c r="D339" s="2">
        <v>13302</v>
      </c>
    </row>
    <row r="340" spans="2:4" x14ac:dyDescent="0.25">
      <c r="B340" s="2">
        <v>114102</v>
      </c>
      <c r="C340" s="2" t="s">
        <v>68</v>
      </c>
      <c r="D340" s="2">
        <v>55146</v>
      </c>
    </row>
    <row r="341" spans="2:4" x14ac:dyDescent="0.25">
      <c r="B341" s="2">
        <v>114103</v>
      </c>
      <c r="C341" s="2" t="s">
        <v>57</v>
      </c>
      <c r="D341" s="2">
        <v>12753.6</v>
      </c>
    </row>
    <row r="342" spans="2:4" x14ac:dyDescent="0.25">
      <c r="B342" s="2">
        <v>114104</v>
      </c>
      <c r="C342" s="2" t="s">
        <v>64</v>
      </c>
      <c r="D342" s="2">
        <v>115489.8</v>
      </c>
    </row>
    <row r="343" spans="2:4" x14ac:dyDescent="0.25">
      <c r="B343" s="2">
        <v>114105</v>
      </c>
      <c r="C343" s="2" t="s">
        <v>58</v>
      </c>
      <c r="D343" s="2">
        <v>60555</v>
      </c>
    </row>
    <row r="344" spans="2:4" x14ac:dyDescent="0.25">
      <c r="B344" s="2">
        <v>114106</v>
      </c>
      <c r="C344" s="2" t="s">
        <v>64</v>
      </c>
      <c r="D344" s="2">
        <v>12231</v>
      </c>
    </row>
    <row r="345" spans="2:4" x14ac:dyDescent="0.25">
      <c r="B345" s="2">
        <v>114107</v>
      </c>
      <c r="C345" s="2" t="s">
        <v>53</v>
      </c>
      <c r="D345" s="2">
        <v>9936</v>
      </c>
    </row>
    <row r="346" spans="2:4" x14ac:dyDescent="0.25">
      <c r="B346" s="2">
        <v>114108</v>
      </c>
      <c r="C346" s="2" t="s">
        <v>54</v>
      </c>
      <c r="D346" s="2">
        <v>80520</v>
      </c>
    </row>
    <row r="347" spans="2:4" x14ac:dyDescent="0.25">
      <c r="B347" s="2">
        <v>114109</v>
      </c>
      <c r="C347" s="2" t="s">
        <v>64</v>
      </c>
      <c r="D347" s="2">
        <v>16728</v>
      </c>
    </row>
    <row r="348" spans="2:4" x14ac:dyDescent="0.25">
      <c r="B348" s="2">
        <v>114110</v>
      </c>
      <c r="C348" s="2" t="s">
        <v>69</v>
      </c>
      <c r="D348" s="2">
        <v>47520</v>
      </c>
    </row>
    <row r="349" spans="2:4" x14ac:dyDescent="0.25">
      <c r="B349" s="2">
        <v>114111</v>
      </c>
      <c r="C349" s="2" t="s">
        <v>65</v>
      </c>
      <c r="D349" s="2">
        <v>116730</v>
      </c>
    </row>
    <row r="350" spans="2:4" x14ac:dyDescent="0.25">
      <c r="B350" s="2">
        <v>114112</v>
      </c>
      <c r="C350" s="2" t="s">
        <v>116</v>
      </c>
      <c r="D350" s="2">
        <v>49776</v>
      </c>
    </row>
    <row r="351" spans="2:4" x14ac:dyDescent="0.25">
      <c r="B351" s="2">
        <v>114113</v>
      </c>
      <c r="C351" s="2" t="s">
        <v>64</v>
      </c>
      <c r="D351" s="2">
        <v>5283</v>
      </c>
    </row>
    <row r="352" spans="2:4" x14ac:dyDescent="0.25">
      <c r="B352" s="2">
        <v>114114</v>
      </c>
      <c r="C352" s="2" t="s">
        <v>54</v>
      </c>
      <c r="D352" s="2">
        <v>46161</v>
      </c>
    </row>
    <row r="353" spans="2:4" x14ac:dyDescent="0.25">
      <c r="B353" s="2">
        <v>114115</v>
      </c>
      <c r="C353" s="2" t="s">
        <v>41</v>
      </c>
      <c r="D353" s="2">
        <v>4680</v>
      </c>
    </row>
    <row r="354" spans="2:4" x14ac:dyDescent="0.25">
      <c r="B354" s="2">
        <v>114116</v>
      </c>
      <c r="C354" s="2" t="s">
        <v>116</v>
      </c>
      <c r="D354" s="2">
        <v>21399</v>
      </c>
    </row>
    <row r="355" spans="2:4" x14ac:dyDescent="0.25">
      <c r="B355" s="2">
        <v>114117</v>
      </c>
      <c r="C355" s="2" t="s">
        <v>55</v>
      </c>
      <c r="D355" s="2">
        <v>48278.400000000001</v>
      </c>
    </row>
    <row r="356" spans="2:4" x14ac:dyDescent="0.25">
      <c r="B356" s="2">
        <v>114118</v>
      </c>
      <c r="C356" s="2" t="s">
        <v>55</v>
      </c>
      <c r="D356" s="2">
        <v>75540</v>
      </c>
    </row>
    <row r="357" spans="2:4" x14ac:dyDescent="0.25">
      <c r="B357" s="2">
        <v>114119</v>
      </c>
      <c r="C357" s="2" t="s">
        <v>65</v>
      </c>
      <c r="D357" s="2">
        <v>6480</v>
      </c>
    </row>
    <row r="358" spans="2:4" x14ac:dyDescent="0.25">
      <c r="B358" s="2">
        <v>114120</v>
      </c>
      <c r="C358" s="2" t="s">
        <v>42</v>
      </c>
      <c r="D358" s="2">
        <v>7056</v>
      </c>
    </row>
    <row r="359" spans="2:4" x14ac:dyDescent="0.25">
      <c r="B359" s="2">
        <v>114121</v>
      </c>
      <c r="C359" s="2" t="s">
        <v>53</v>
      </c>
      <c r="D359" s="2">
        <v>21528</v>
      </c>
    </row>
    <row r="360" spans="2:4" x14ac:dyDescent="0.25">
      <c r="B360" s="2">
        <v>114122</v>
      </c>
      <c r="C360" s="2" t="s">
        <v>55</v>
      </c>
      <c r="D360" s="2">
        <v>28700.1</v>
      </c>
    </row>
    <row r="361" spans="2:4" x14ac:dyDescent="0.25">
      <c r="B361" s="2">
        <v>114123</v>
      </c>
      <c r="C361" s="2" t="s">
        <v>54</v>
      </c>
      <c r="D361" s="2">
        <v>54624</v>
      </c>
    </row>
    <row r="362" spans="2:4" x14ac:dyDescent="0.25">
      <c r="B362" s="2">
        <v>114124</v>
      </c>
      <c r="C362" s="2" t="s">
        <v>64</v>
      </c>
      <c r="D362" s="2">
        <v>39840</v>
      </c>
    </row>
    <row r="363" spans="2:4" x14ac:dyDescent="0.25">
      <c r="B363" s="2">
        <v>114125</v>
      </c>
      <c r="C363" s="2" t="s">
        <v>55</v>
      </c>
      <c r="D363" s="2">
        <v>31104</v>
      </c>
    </row>
    <row r="364" spans="2:4" x14ac:dyDescent="0.25">
      <c r="B364" s="2">
        <v>114126</v>
      </c>
      <c r="C364" s="2" t="s">
        <v>68</v>
      </c>
      <c r="D364" s="2">
        <v>6912</v>
      </c>
    </row>
    <row r="365" spans="2:4" x14ac:dyDescent="0.25">
      <c r="B365" s="2">
        <v>114127</v>
      </c>
      <c r="C365" s="2" t="s">
        <v>62</v>
      </c>
      <c r="D365" s="2">
        <v>37473</v>
      </c>
    </row>
    <row r="366" spans="2:4" x14ac:dyDescent="0.25">
      <c r="B366" s="2">
        <v>114128</v>
      </c>
      <c r="C366" s="2" t="s">
        <v>57</v>
      </c>
      <c r="D366" s="2">
        <v>45155.4</v>
      </c>
    </row>
    <row r="367" spans="2:4" x14ac:dyDescent="0.25">
      <c r="B367" s="2">
        <v>114129</v>
      </c>
      <c r="C367" s="2" t="s">
        <v>59</v>
      </c>
      <c r="D367" s="2">
        <v>5414.4</v>
      </c>
    </row>
    <row r="368" spans="2:4" x14ac:dyDescent="0.25">
      <c r="B368" s="2">
        <v>114130</v>
      </c>
      <c r="C368" s="2" t="s">
        <v>51</v>
      </c>
      <c r="D368" s="2">
        <v>16740</v>
      </c>
    </row>
    <row r="369" spans="2:4" x14ac:dyDescent="0.25">
      <c r="B369" s="2">
        <v>114131</v>
      </c>
      <c r="C369" s="2" t="s">
        <v>116</v>
      </c>
      <c r="D369" s="2">
        <v>14136</v>
      </c>
    </row>
    <row r="370" spans="2:4" x14ac:dyDescent="0.25">
      <c r="B370" s="2">
        <v>114132</v>
      </c>
      <c r="C370" s="2" t="s">
        <v>64</v>
      </c>
      <c r="D370" s="2">
        <v>314868</v>
      </c>
    </row>
    <row r="371" spans="2:4" x14ac:dyDescent="0.25">
      <c r="B371" s="2">
        <v>114133</v>
      </c>
      <c r="C371" s="2" t="s">
        <v>116</v>
      </c>
      <c r="D371" s="2">
        <v>22680</v>
      </c>
    </row>
    <row r="372" spans="2:4" x14ac:dyDescent="0.25">
      <c r="B372" s="2">
        <v>114134</v>
      </c>
      <c r="C372" s="2" t="s">
        <v>64</v>
      </c>
      <c r="D372" s="2">
        <v>44160</v>
      </c>
    </row>
    <row r="373" spans="2:4" x14ac:dyDescent="0.25">
      <c r="B373" s="2">
        <v>114135</v>
      </c>
      <c r="C373" s="2" t="s">
        <v>54</v>
      </c>
      <c r="D373" s="2">
        <v>4410</v>
      </c>
    </row>
    <row r="374" spans="2:4" x14ac:dyDescent="0.25">
      <c r="B374" s="2">
        <v>114136</v>
      </c>
      <c r="C374" s="2" t="s">
        <v>53</v>
      </c>
      <c r="D374" s="2">
        <v>20064</v>
      </c>
    </row>
    <row r="375" spans="2:4" x14ac:dyDescent="0.25">
      <c r="B375" s="2">
        <v>114137</v>
      </c>
      <c r="C375" s="2" t="s">
        <v>59</v>
      </c>
      <c r="D375" s="2">
        <v>11586</v>
      </c>
    </row>
    <row r="376" spans="2:4" x14ac:dyDescent="0.25">
      <c r="B376" s="2">
        <v>114138</v>
      </c>
      <c r="C376" s="2" t="s">
        <v>53</v>
      </c>
      <c r="D376" s="2">
        <v>47520</v>
      </c>
    </row>
    <row r="377" spans="2:4" x14ac:dyDescent="0.25">
      <c r="B377" s="2">
        <v>114139</v>
      </c>
      <c r="C377" s="2" t="s">
        <v>66</v>
      </c>
      <c r="D377" s="2">
        <v>38160</v>
      </c>
    </row>
    <row r="378" spans="2:4" x14ac:dyDescent="0.25">
      <c r="B378" s="2">
        <v>114140</v>
      </c>
      <c r="C378" s="2" t="s">
        <v>61</v>
      </c>
      <c r="D378" s="2">
        <v>26691</v>
      </c>
    </row>
    <row r="379" spans="2:4" x14ac:dyDescent="0.25">
      <c r="B379" s="2">
        <v>114141</v>
      </c>
      <c r="C379" s="2" t="s">
        <v>65</v>
      </c>
      <c r="D379" s="2">
        <v>45360</v>
      </c>
    </row>
    <row r="380" spans="2:4" x14ac:dyDescent="0.25">
      <c r="B380" s="2">
        <v>114142</v>
      </c>
      <c r="C380" s="2" t="s">
        <v>60</v>
      </c>
      <c r="D380" s="2">
        <v>13176</v>
      </c>
    </row>
    <row r="381" spans="2:4" x14ac:dyDescent="0.25">
      <c r="B381" s="2">
        <v>114143</v>
      </c>
      <c r="C381" s="2" t="s">
        <v>42</v>
      </c>
      <c r="D381" s="2">
        <v>94896</v>
      </c>
    </row>
    <row r="382" spans="2:4" x14ac:dyDescent="0.25">
      <c r="B382" s="2">
        <v>114144</v>
      </c>
      <c r="C382" s="2" t="s">
        <v>60</v>
      </c>
      <c r="D382" s="2">
        <v>7785</v>
      </c>
    </row>
    <row r="383" spans="2:4" x14ac:dyDescent="0.25">
      <c r="B383" s="2">
        <v>114145</v>
      </c>
      <c r="C383" s="2" t="s">
        <v>69</v>
      </c>
      <c r="D383" s="2">
        <v>25536</v>
      </c>
    </row>
    <row r="384" spans="2:4" x14ac:dyDescent="0.25">
      <c r="B384" s="2">
        <v>114146</v>
      </c>
      <c r="C384" s="2" t="s">
        <v>41</v>
      </c>
      <c r="D384" s="2">
        <v>18252</v>
      </c>
    </row>
    <row r="385" spans="2:4" x14ac:dyDescent="0.25">
      <c r="B385" s="2">
        <v>114147</v>
      </c>
      <c r="C385" s="2" t="s">
        <v>68</v>
      </c>
      <c r="D385" s="2">
        <v>27360</v>
      </c>
    </row>
    <row r="386" spans="2:4" x14ac:dyDescent="0.25">
      <c r="B386" s="2">
        <v>114148</v>
      </c>
      <c r="C386" s="2" t="s">
        <v>41</v>
      </c>
      <c r="D386" s="2">
        <v>8340</v>
      </c>
    </row>
    <row r="387" spans="2:4" x14ac:dyDescent="0.25">
      <c r="B387" s="2">
        <v>114149</v>
      </c>
      <c r="C387" s="2" t="s">
        <v>56</v>
      </c>
      <c r="D387" s="2">
        <v>5700</v>
      </c>
    </row>
    <row r="388" spans="2:4" x14ac:dyDescent="0.25">
      <c r="B388" s="2">
        <v>114150</v>
      </c>
      <c r="C388" s="2" t="s">
        <v>54</v>
      </c>
      <c r="D388" s="2">
        <v>41418</v>
      </c>
    </row>
    <row r="389" spans="2:4" x14ac:dyDescent="0.25">
      <c r="B389" s="2">
        <v>114151</v>
      </c>
      <c r="C389" s="2" t="s">
        <v>68</v>
      </c>
      <c r="D389" s="2">
        <v>17250</v>
      </c>
    </row>
    <row r="390" spans="2:4" x14ac:dyDescent="0.25">
      <c r="B390" s="2">
        <v>114152</v>
      </c>
      <c r="C390" s="2" t="s">
        <v>42</v>
      </c>
      <c r="D390" s="2">
        <v>42360</v>
      </c>
    </row>
    <row r="391" spans="2:4" x14ac:dyDescent="0.25">
      <c r="B391" s="2">
        <v>114153</v>
      </c>
      <c r="C391" s="2" t="s">
        <v>55</v>
      </c>
      <c r="D391" s="2">
        <v>15697.8</v>
      </c>
    </row>
    <row r="392" spans="2:4" x14ac:dyDescent="0.25">
      <c r="B392" s="2">
        <v>114154</v>
      </c>
      <c r="C392" s="2" t="s">
        <v>58</v>
      </c>
      <c r="D392" s="2">
        <v>4470</v>
      </c>
    </row>
    <row r="393" spans="2:4" x14ac:dyDescent="0.25">
      <c r="B393" s="2">
        <v>114155</v>
      </c>
      <c r="C393" s="2" t="s">
        <v>55</v>
      </c>
      <c r="D393" s="2">
        <v>24489</v>
      </c>
    </row>
    <row r="394" spans="2:4" x14ac:dyDescent="0.25">
      <c r="B394" s="2">
        <v>114156</v>
      </c>
      <c r="C394" s="2" t="s">
        <v>41</v>
      </c>
      <c r="D394" s="2">
        <v>61455</v>
      </c>
    </row>
    <row r="395" spans="2:4" x14ac:dyDescent="0.25">
      <c r="B395" s="2">
        <v>114157</v>
      </c>
      <c r="C395" s="2" t="s">
        <v>41</v>
      </c>
      <c r="D395" s="2">
        <v>41655</v>
      </c>
    </row>
    <row r="396" spans="2:4" x14ac:dyDescent="0.25">
      <c r="B396" s="2">
        <v>114158</v>
      </c>
      <c r="C396" s="2" t="s">
        <v>51</v>
      </c>
      <c r="D396" s="2">
        <v>4437</v>
      </c>
    </row>
    <row r="397" spans="2:4" x14ac:dyDescent="0.25">
      <c r="B397" s="2">
        <v>114159</v>
      </c>
      <c r="C397" s="2" t="s">
        <v>116</v>
      </c>
      <c r="D397" s="2">
        <v>12474</v>
      </c>
    </row>
    <row r="398" spans="2:4" x14ac:dyDescent="0.25">
      <c r="B398" s="2">
        <v>114160</v>
      </c>
      <c r="C398" s="2" t="s">
        <v>41</v>
      </c>
      <c r="D398" s="2">
        <v>22471.8</v>
      </c>
    </row>
    <row r="399" spans="2:4" x14ac:dyDescent="0.25">
      <c r="B399" s="2">
        <v>114161</v>
      </c>
      <c r="C399" s="2" t="s">
        <v>54</v>
      </c>
      <c r="D399" s="2">
        <v>7200</v>
      </c>
    </row>
    <row r="400" spans="2:4" x14ac:dyDescent="0.25">
      <c r="B400" s="2">
        <v>114162</v>
      </c>
      <c r="C400" s="2" t="s">
        <v>64</v>
      </c>
      <c r="D400" s="2">
        <v>4104</v>
      </c>
    </row>
    <row r="401" spans="2:4" x14ac:dyDescent="0.25">
      <c r="B401" s="2">
        <v>114163</v>
      </c>
      <c r="C401" s="2" t="s">
        <v>69</v>
      </c>
      <c r="D401" s="2">
        <v>141226.20000000001</v>
      </c>
    </row>
    <row r="402" spans="2:4" x14ac:dyDescent="0.25">
      <c r="B402" s="2">
        <v>114164</v>
      </c>
      <c r="C402" s="2" t="s">
        <v>54</v>
      </c>
      <c r="D402" s="2">
        <v>76500</v>
      </c>
    </row>
    <row r="403" spans="2:4" x14ac:dyDescent="0.25">
      <c r="B403" s="2">
        <v>114165</v>
      </c>
      <c r="C403" s="2" t="s">
        <v>53</v>
      </c>
      <c r="D403" s="2">
        <v>15759</v>
      </c>
    </row>
    <row r="404" spans="2:4" x14ac:dyDescent="0.25">
      <c r="B404" s="2">
        <v>114166</v>
      </c>
      <c r="C404" s="2" t="s">
        <v>42</v>
      </c>
      <c r="D404" s="2">
        <v>58260</v>
      </c>
    </row>
    <row r="405" spans="2:4" x14ac:dyDescent="0.25">
      <c r="B405" s="2">
        <v>114167</v>
      </c>
      <c r="C405" s="2" t="s">
        <v>58</v>
      </c>
      <c r="D405" s="2">
        <v>258703.5</v>
      </c>
    </row>
    <row r="406" spans="2:4" x14ac:dyDescent="0.25">
      <c r="B406" s="2">
        <v>114168</v>
      </c>
      <c r="C406" s="2" t="s">
        <v>64</v>
      </c>
      <c r="D406" s="2">
        <v>297639</v>
      </c>
    </row>
    <row r="407" spans="2:4" x14ac:dyDescent="0.25">
      <c r="B407" s="2">
        <v>114169</v>
      </c>
      <c r="C407" s="2" t="s">
        <v>59</v>
      </c>
      <c r="D407" s="2">
        <v>71431.5</v>
      </c>
    </row>
    <row r="408" spans="2:4" x14ac:dyDescent="0.25">
      <c r="B408" s="2">
        <v>114170</v>
      </c>
      <c r="C408" s="2" t="s">
        <v>41</v>
      </c>
      <c r="D408" s="2">
        <v>10560</v>
      </c>
    </row>
    <row r="409" spans="2:4" x14ac:dyDescent="0.25">
      <c r="B409" s="2">
        <v>114171</v>
      </c>
      <c r="C409" s="2" t="s">
        <v>56</v>
      </c>
      <c r="D409" s="2">
        <v>124501.5</v>
      </c>
    </row>
    <row r="410" spans="2:4" x14ac:dyDescent="0.25">
      <c r="B410" s="2">
        <v>114172</v>
      </c>
      <c r="C410" s="2" t="s">
        <v>55</v>
      </c>
      <c r="D410" s="2">
        <v>69426</v>
      </c>
    </row>
    <row r="411" spans="2:4" x14ac:dyDescent="0.25">
      <c r="B411" s="2">
        <v>114173</v>
      </c>
      <c r="C411" s="2" t="s">
        <v>57</v>
      </c>
      <c r="D411" s="2">
        <v>6000</v>
      </c>
    </row>
    <row r="412" spans="2:4" x14ac:dyDescent="0.25">
      <c r="B412" s="2">
        <v>114174</v>
      </c>
      <c r="C412" s="2" t="s">
        <v>55</v>
      </c>
      <c r="D412" s="2">
        <v>6765</v>
      </c>
    </row>
    <row r="413" spans="2:4" x14ac:dyDescent="0.25">
      <c r="B413" s="2">
        <v>114175</v>
      </c>
      <c r="C413" s="2" t="s">
        <v>60</v>
      </c>
      <c r="D413" s="2">
        <v>69547.199999999997</v>
      </c>
    </row>
    <row r="414" spans="2:4" x14ac:dyDescent="0.25">
      <c r="B414" s="2">
        <v>114176</v>
      </c>
      <c r="C414" s="2" t="s">
        <v>61</v>
      </c>
      <c r="D414" s="2">
        <v>73329.3</v>
      </c>
    </row>
    <row r="415" spans="2:4" x14ac:dyDescent="0.25">
      <c r="B415" s="2">
        <v>114177</v>
      </c>
      <c r="C415" s="2" t="s">
        <v>41</v>
      </c>
      <c r="D415" s="2">
        <v>95779.5</v>
      </c>
    </row>
    <row r="416" spans="2:4" x14ac:dyDescent="0.25">
      <c r="B416" s="2">
        <v>114178</v>
      </c>
      <c r="C416" s="2" t="s">
        <v>54</v>
      </c>
      <c r="D416" s="2">
        <v>24552</v>
      </c>
    </row>
    <row r="417" spans="2:4" x14ac:dyDescent="0.25">
      <c r="B417" s="2">
        <v>114179</v>
      </c>
      <c r="C417" s="2" t="s">
        <v>68</v>
      </c>
      <c r="D417" s="2">
        <v>34542</v>
      </c>
    </row>
    <row r="418" spans="2:4" x14ac:dyDescent="0.25">
      <c r="B418" s="2">
        <v>114180</v>
      </c>
      <c r="C418" s="2" t="s">
        <v>42</v>
      </c>
      <c r="D418" s="2">
        <v>45090</v>
      </c>
    </row>
    <row r="419" spans="2:4" x14ac:dyDescent="0.25">
      <c r="B419" s="2">
        <v>114181</v>
      </c>
      <c r="C419" s="2" t="s">
        <v>64</v>
      </c>
      <c r="D419" s="2">
        <v>11766</v>
      </c>
    </row>
    <row r="420" spans="2:4" x14ac:dyDescent="0.25">
      <c r="B420" s="2">
        <v>114182</v>
      </c>
      <c r="C420" s="2" t="s">
        <v>59</v>
      </c>
      <c r="D420" s="2">
        <v>28380</v>
      </c>
    </row>
    <row r="421" spans="2:4" x14ac:dyDescent="0.25">
      <c r="B421" s="2">
        <v>114183</v>
      </c>
      <c r="C421" s="2" t="s">
        <v>54</v>
      </c>
      <c r="D421" s="2">
        <v>125400</v>
      </c>
    </row>
    <row r="422" spans="2:4" x14ac:dyDescent="0.25">
      <c r="B422" s="2">
        <v>114184</v>
      </c>
      <c r="C422" s="2" t="s">
        <v>53</v>
      </c>
      <c r="D422" s="2">
        <v>3300</v>
      </c>
    </row>
    <row r="423" spans="2:4" x14ac:dyDescent="0.25">
      <c r="B423" s="2">
        <v>114185</v>
      </c>
      <c r="C423" s="2" t="s">
        <v>58</v>
      </c>
      <c r="D423" s="2">
        <v>23890.5</v>
      </c>
    </row>
    <row r="424" spans="2:4" x14ac:dyDescent="0.25">
      <c r="B424" s="2">
        <v>114186</v>
      </c>
      <c r="C424" s="2" t="s">
        <v>51</v>
      </c>
      <c r="D424" s="2">
        <v>66666</v>
      </c>
    </row>
    <row r="425" spans="2:4" x14ac:dyDescent="0.25">
      <c r="B425" s="2">
        <v>114187</v>
      </c>
      <c r="C425" s="2" t="s">
        <v>58</v>
      </c>
      <c r="D425" s="2">
        <v>13971</v>
      </c>
    </row>
    <row r="426" spans="2:4" x14ac:dyDescent="0.25">
      <c r="B426" s="2">
        <v>114188</v>
      </c>
      <c r="C426" s="2" t="s">
        <v>55</v>
      </c>
      <c r="D426" s="2">
        <v>58225.5</v>
      </c>
    </row>
    <row r="427" spans="2:4" x14ac:dyDescent="0.25">
      <c r="B427" s="2">
        <v>114189</v>
      </c>
      <c r="C427" s="2" t="s">
        <v>60</v>
      </c>
      <c r="D427" s="2">
        <v>49350</v>
      </c>
    </row>
    <row r="428" spans="2:4" x14ac:dyDescent="0.25">
      <c r="B428" s="2">
        <v>114190</v>
      </c>
      <c r="C428" s="2" t="s">
        <v>54</v>
      </c>
      <c r="D428" s="2">
        <v>54714</v>
      </c>
    </row>
    <row r="429" spans="2:4" x14ac:dyDescent="0.25">
      <c r="B429" s="2">
        <v>114191</v>
      </c>
      <c r="C429" s="2" t="s">
        <v>52</v>
      </c>
      <c r="D429" s="2">
        <v>4194</v>
      </c>
    </row>
    <row r="430" spans="2:4" x14ac:dyDescent="0.25">
      <c r="B430" s="2">
        <v>114192</v>
      </c>
      <c r="C430" s="2" t="s">
        <v>65</v>
      </c>
      <c r="D430" s="2">
        <v>10665</v>
      </c>
    </row>
    <row r="431" spans="2:4" x14ac:dyDescent="0.25">
      <c r="B431" s="2">
        <v>114193</v>
      </c>
      <c r="C431" s="2" t="s">
        <v>62</v>
      </c>
      <c r="D431" s="2">
        <v>305751</v>
      </c>
    </row>
    <row r="432" spans="2:4" x14ac:dyDescent="0.25">
      <c r="B432" s="2">
        <v>114194</v>
      </c>
      <c r="C432" s="2" t="s">
        <v>62</v>
      </c>
      <c r="D432" s="2">
        <v>58395.6</v>
      </c>
    </row>
    <row r="433" spans="2:4" x14ac:dyDescent="0.25">
      <c r="B433" s="2">
        <v>114195</v>
      </c>
      <c r="C433" s="2" t="s">
        <v>51</v>
      </c>
      <c r="D433" s="2">
        <v>14073.3</v>
      </c>
    </row>
    <row r="434" spans="2:4" x14ac:dyDescent="0.25">
      <c r="B434" s="2">
        <v>114196</v>
      </c>
      <c r="C434" s="2" t="s">
        <v>41</v>
      </c>
      <c r="D434" s="2">
        <v>45135</v>
      </c>
    </row>
    <row r="435" spans="2:4" x14ac:dyDescent="0.25">
      <c r="B435" s="2">
        <v>114197</v>
      </c>
      <c r="C435" s="2" t="s">
        <v>68</v>
      </c>
      <c r="D435" s="2">
        <v>12516</v>
      </c>
    </row>
    <row r="436" spans="2:4" x14ac:dyDescent="0.25">
      <c r="B436" s="2">
        <v>114198</v>
      </c>
      <c r="C436" s="2" t="s">
        <v>42</v>
      </c>
      <c r="D436" s="2">
        <v>6300</v>
      </c>
    </row>
    <row r="437" spans="2:4" x14ac:dyDescent="0.25">
      <c r="B437" s="2">
        <v>114199</v>
      </c>
      <c r="C437" s="2" t="s">
        <v>41</v>
      </c>
      <c r="D437" s="2">
        <v>84360</v>
      </c>
    </row>
    <row r="438" spans="2:4" x14ac:dyDescent="0.25">
      <c r="B438" s="2">
        <v>114200</v>
      </c>
      <c r="C438" s="2" t="s">
        <v>42</v>
      </c>
      <c r="D438" s="2">
        <v>53784</v>
      </c>
    </row>
    <row r="439" spans="2:4" x14ac:dyDescent="0.25">
      <c r="B439" s="2">
        <v>114201</v>
      </c>
      <c r="C439" s="2" t="s">
        <v>64</v>
      </c>
      <c r="D439" s="2">
        <v>7203</v>
      </c>
    </row>
    <row r="440" spans="2:4" x14ac:dyDescent="0.25">
      <c r="B440" s="2">
        <v>114202</v>
      </c>
      <c r="C440" s="2" t="s">
        <v>54</v>
      </c>
      <c r="D440" s="2">
        <v>106628.1</v>
      </c>
    </row>
    <row r="441" spans="2:4" x14ac:dyDescent="0.25">
      <c r="B441" s="2">
        <v>114203</v>
      </c>
      <c r="C441" s="2" t="s">
        <v>55</v>
      </c>
      <c r="D441" s="2">
        <v>20499</v>
      </c>
    </row>
    <row r="442" spans="2:4" x14ac:dyDescent="0.25">
      <c r="B442" s="2">
        <v>114204</v>
      </c>
      <c r="C442" s="2" t="s">
        <v>53</v>
      </c>
      <c r="D442" s="2">
        <v>50319</v>
      </c>
    </row>
    <row r="443" spans="2:4" x14ac:dyDescent="0.25">
      <c r="B443" s="2">
        <v>114205</v>
      </c>
      <c r="C443" s="2" t="s">
        <v>116</v>
      </c>
      <c r="D443" s="2">
        <v>26415</v>
      </c>
    </row>
    <row r="444" spans="2:4" x14ac:dyDescent="0.25">
      <c r="B444" s="2">
        <v>114206</v>
      </c>
      <c r="C444" s="2" t="s">
        <v>56</v>
      </c>
      <c r="D444" s="2">
        <v>46389</v>
      </c>
    </row>
    <row r="445" spans="2:4" x14ac:dyDescent="0.25">
      <c r="B445" s="2">
        <v>114207</v>
      </c>
      <c r="C445" s="2" t="s">
        <v>59</v>
      </c>
      <c r="D445" s="2">
        <v>51855.6</v>
      </c>
    </row>
    <row r="446" spans="2:4" x14ac:dyDescent="0.25">
      <c r="B446" s="2">
        <v>114208</v>
      </c>
      <c r="C446" s="2" t="s">
        <v>41</v>
      </c>
      <c r="D446" s="2">
        <v>88332</v>
      </c>
    </row>
    <row r="447" spans="2:4" x14ac:dyDescent="0.25">
      <c r="B447" s="2">
        <v>114209</v>
      </c>
      <c r="C447" s="2" t="s">
        <v>51</v>
      </c>
      <c r="D447" s="2">
        <v>25056</v>
      </c>
    </row>
    <row r="448" spans="2:4" x14ac:dyDescent="0.25">
      <c r="B448" s="2">
        <v>114210</v>
      </c>
      <c r="C448" s="2" t="s">
        <v>64</v>
      </c>
      <c r="D448" s="2">
        <v>34575</v>
      </c>
    </row>
    <row r="449" spans="2:4" x14ac:dyDescent="0.25">
      <c r="B449" s="2">
        <v>114211</v>
      </c>
      <c r="C449" s="2" t="s">
        <v>58</v>
      </c>
      <c r="D449" s="2">
        <v>64287</v>
      </c>
    </row>
    <row r="450" spans="2:4" x14ac:dyDescent="0.25">
      <c r="B450" s="2">
        <v>114212</v>
      </c>
      <c r="C450" s="2" t="s">
        <v>59</v>
      </c>
      <c r="D450" s="2">
        <v>15612.3</v>
      </c>
    </row>
    <row r="451" spans="2:4" x14ac:dyDescent="0.25">
      <c r="B451" s="2">
        <v>114213</v>
      </c>
      <c r="C451" s="2" t="s">
        <v>54</v>
      </c>
      <c r="D451" s="2">
        <v>32172.6</v>
      </c>
    </row>
    <row r="452" spans="2:4" x14ac:dyDescent="0.25">
      <c r="B452" s="2">
        <v>114214</v>
      </c>
      <c r="C452" s="2" t="s">
        <v>63</v>
      </c>
      <c r="D452" s="2">
        <v>85335</v>
      </c>
    </row>
    <row r="453" spans="2:4" x14ac:dyDescent="0.25">
      <c r="B453" s="2">
        <v>114215</v>
      </c>
      <c r="C453" s="2" t="s">
        <v>68</v>
      </c>
      <c r="D453" s="2">
        <v>14661</v>
      </c>
    </row>
    <row r="454" spans="2:4" x14ac:dyDescent="0.25">
      <c r="B454" s="2">
        <v>114216</v>
      </c>
      <c r="C454" s="2" t="s">
        <v>55</v>
      </c>
      <c r="D454" s="2">
        <v>28950</v>
      </c>
    </row>
    <row r="455" spans="2:4" x14ac:dyDescent="0.25">
      <c r="B455" s="2">
        <v>114217</v>
      </c>
      <c r="C455" s="2" t="s">
        <v>42</v>
      </c>
      <c r="D455" s="2">
        <v>37021.5</v>
      </c>
    </row>
    <row r="456" spans="2:4" x14ac:dyDescent="0.25">
      <c r="B456" s="2">
        <v>114218</v>
      </c>
      <c r="C456" s="2" t="s">
        <v>53</v>
      </c>
      <c r="D456" s="2">
        <v>19197</v>
      </c>
    </row>
    <row r="457" spans="2:4" x14ac:dyDescent="0.25">
      <c r="B457" s="2">
        <v>114219</v>
      </c>
      <c r="C457" s="2" t="s">
        <v>55</v>
      </c>
      <c r="D457" s="2">
        <v>52830</v>
      </c>
    </row>
    <row r="458" spans="2:4" x14ac:dyDescent="0.25">
      <c r="B458" s="2">
        <v>114220</v>
      </c>
      <c r="C458" s="2" t="s">
        <v>64</v>
      </c>
      <c r="D458" s="2">
        <v>75570</v>
      </c>
    </row>
    <row r="459" spans="2:4" x14ac:dyDescent="0.25">
      <c r="B459" s="2">
        <v>114221</v>
      </c>
      <c r="C459" s="2" t="s">
        <v>57</v>
      </c>
      <c r="D459" s="2">
        <v>4650</v>
      </c>
    </row>
    <row r="460" spans="2:4" x14ac:dyDescent="0.25">
      <c r="B460" s="2">
        <v>114222</v>
      </c>
      <c r="C460" s="2" t="s">
        <v>65</v>
      </c>
      <c r="D460" s="2">
        <v>26700</v>
      </c>
    </row>
    <row r="461" spans="2:4" x14ac:dyDescent="0.25">
      <c r="B461" s="2">
        <v>114223</v>
      </c>
      <c r="C461" s="2" t="s">
        <v>52</v>
      </c>
      <c r="D461" s="2">
        <v>73957.5</v>
      </c>
    </row>
    <row r="462" spans="2:4" x14ac:dyDescent="0.25">
      <c r="B462" s="2">
        <v>114224</v>
      </c>
      <c r="C462" s="2" t="s">
        <v>41</v>
      </c>
      <c r="D462" s="2">
        <v>16517.7</v>
      </c>
    </row>
    <row r="463" spans="2:4" x14ac:dyDescent="0.25">
      <c r="B463" s="2">
        <v>114225</v>
      </c>
      <c r="C463" s="2" t="s">
        <v>69</v>
      </c>
      <c r="D463" s="2">
        <v>45032.4</v>
      </c>
    </row>
    <row r="464" spans="2:4" x14ac:dyDescent="0.25">
      <c r="B464" s="2">
        <v>114226</v>
      </c>
      <c r="C464" s="2" t="s">
        <v>54</v>
      </c>
      <c r="D464" s="2">
        <v>62460</v>
      </c>
    </row>
    <row r="465" spans="2:4" x14ac:dyDescent="0.25">
      <c r="B465" s="2">
        <v>114227</v>
      </c>
      <c r="C465" s="2" t="s">
        <v>66</v>
      </c>
      <c r="D465" s="2">
        <v>22929</v>
      </c>
    </row>
    <row r="466" spans="2:4" x14ac:dyDescent="0.25">
      <c r="B466" s="2">
        <v>114228</v>
      </c>
      <c r="C466" s="2" t="s">
        <v>59</v>
      </c>
      <c r="D466" s="2">
        <v>64422</v>
      </c>
    </row>
    <row r="467" spans="2:4" x14ac:dyDescent="0.25">
      <c r="B467" s="2">
        <v>114229</v>
      </c>
      <c r="C467" s="2" t="s">
        <v>60</v>
      </c>
      <c r="D467" s="2">
        <v>25153.5</v>
      </c>
    </row>
    <row r="468" spans="2:4" x14ac:dyDescent="0.25">
      <c r="B468" s="2">
        <v>114230</v>
      </c>
      <c r="C468" s="2" t="s">
        <v>51</v>
      </c>
      <c r="D468" s="2">
        <v>17070</v>
      </c>
    </row>
    <row r="469" spans="2:4" x14ac:dyDescent="0.25">
      <c r="B469" s="2">
        <v>114231</v>
      </c>
      <c r="C469" s="2" t="s">
        <v>116</v>
      </c>
      <c r="D469" s="2">
        <v>14310</v>
      </c>
    </row>
    <row r="470" spans="2:4" x14ac:dyDescent="0.25">
      <c r="B470" s="2">
        <v>114232</v>
      </c>
      <c r="C470" s="2" t="s">
        <v>59</v>
      </c>
      <c r="D470" s="2">
        <v>9532.5</v>
      </c>
    </row>
    <row r="471" spans="2:4" x14ac:dyDescent="0.25">
      <c r="B471" s="2">
        <v>114233</v>
      </c>
      <c r="C471" s="2" t="s">
        <v>67</v>
      </c>
      <c r="D471" s="2">
        <v>30412.2</v>
      </c>
    </row>
    <row r="472" spans="2:4" x14ac:dyDescent="0.25">
      <c r="B472" s="2">
        <v>114234</v>
      </c>
      <c r="C472" s="2" t="s">
        <v>53</v>
      </c>
      <c r="D472" s="2">
        <v>9300</v>
      </c>
    </row>
    <row r="473" spans="2:4" x14ac:dyDescent="0.25">
      <c r="B473" s="2">
        <v>114235</v>
      </c>
      <c r="C473" s="2" t="s">
        <v>66</v>
      </c>
      <c r="D473" s="2">
        <v>9900</v>
      </c>
    </row>
    <row r="474" spans="2:4" x14ac:dyDescent="0.25">
      <c r="B474" s="2">
        <v>114236</v>
      </c>
      <c r="C474" s="2" t="s">
        <v>57</v>
      </c>
      <c r="D474" s="2">
        <v>67125</v>
      </c>
    </row>
    <row r="475" spans="2:4" x14ac:dyDescent="0.25">
      <c r="B475" s="2">
        <v>114237</v>
      </c>
      <c r="C475" s="2" t="s">
        <v>67</v>
      </c>
      <c r="D475" s="2">
        <v>17812.5</v>
      </c>
    </row>
    <row r="476" spans="2:4" x14ac:dyDescent="0.25">
      <c r="B476" s="2">
        <v>114238</v>
      </c>
      <c r="C476" s="2" t="s">
        <v>53</v>
      </c>
      <c r="D476" s="2">
        <v>4275</v>
      </c>
    </row>
    <row r="477" spans="2:4" x14ac:dyDescent="0.25">
      <c r="B477" s="2">
        <v>114239</v>
      </c>
      <c r="C477" s="2" t="s">
        <v>116</v>
      </c>
      <c r="D477" s="2">
        <v>714</v>
      </c>
    </row>
    <row r="478" spans="2:4" x14ac:dyDescent="0.25">
      <c r="B478" s="2">
        <v>114240</v>
      </c>
      <c r="C478" s="2" t="s">
        <v>116</v>
      </c>
      <c r="D478" s="2">
        <v>24221.4</v>
      </c>
    </row>
    <row r="479" spans="2:4" x14ac:dyDescent="0.25">
      <c r="B479" s="2">
        <v>114241</v>
      </c>
      <c r="C479" s="2" t="s">
        <v>57</v>
      </c>
      <c r="D479" s="2">
        <v>93600</v>
      </c>
    </row>
    <row r="480" spans="2:4" x14ac:dyDescent="0.25">
      <c r="B480" s="2">
        <v>114242</v>
      </c>
      <c r="C480" s="2" t="s">
        <v>59</v>
      </c>
      <c r="D480" s="2">
        <v>2160</v>
      </c>
    </row>
    <row r="481" spans="2:4" x14ac:dyDescent="0.25">
      <c r="B481" s="2">
        <v>114243</v>
      </c>
      <c r="C481" s="2" t="s">
        <v>56</v>
      </c>
      <c r="D481" s="2">
        <v>33030</v>
      </c>
    </row>
    <row r="482" spans="2:4" x14ac:dyDescent="0.25">
      <c r="B482" s="2">
        <v>114244</v>
      </c>
      <c r="C482" s="2" t="s">
        <v>63</v>
      </c>
      <c r="D482" s="2">
        <v>24375</v>
      </c>
    </row>
    <row r="483" spans="2:4" x14ac:dyDescent="0.25">
      <c r="B483" s="2">
        <v>114245</v>
      </c>
      <c r="C483" s="2" t="s">
        <v>69</v>
      </c>
      <c r="D483" s="2">
        <v>15493.8</v>
      </c>
    </row>
    <row r="484" spans="2:4" x14ac:dyDescent="0.25">
      <c r="B484" s="2">
        <v>114246</v>
      </c>
      <c r="C484" s="2" t="s">
        <v>41</v>
      </c>
      <c r="D484" s="2">
        <v>59832</v>
      </c>
    </row>
    <row r="485" spans="2:4" x14ac:dyDescent="0.25">
      <c r="B485" s="2">
        <v>114247</v>
      </c>
      <c r="C485" s="2" t="s">
        <v>66</v>
      </c>
      <c r="D485" s="2">
        <v>16965</v>
      </c>
    </row>
    <row r="486" spans="2:4" x14ac:dyDescent="0.25">
      <c r="B486" s="2">
        <v>114248</v>
      </c>
      <c r="C486" s="2" t="s">
        <v>61</v>
      </c>
      <c r="D486" s="2">
        <v>141750</v>
      </c>
    </row>
    <row r="487" spans="2:4" x14ac:dyDescent="0.25">
      <c r="B487" s="2">
        <v>114249</v>
      </c>
      <c r="C487" s="2" t="s">
        <v>42</v>
      </c>
      <c r="D487" s="2">
        <v>35426.400000000001</v>
      </c>
    </row>
    <row r="488" spans="2:4" x14ac:dyDescent="0.25">
      <c r="B488" s="2">
        <v>114250</v>
      </c>
      <c r="C488" s="2" t="s">
        <v>60</v>
      </c>
      <c r="D488" s="2">
        <v>21542.400000000001</v>
      </c>
    </row>
    <row r="489" spans="2:4" x14ac:dyDescent="0.25">
      <c r="B489" s="2">
        <v>114251</v>
      </c>
      <c r="C489" s="2" t="s">
        <v>53</v>
      </c>
      <c r="D489" s="2">
        <v>71655</v>
      </c>
    </row>
    <row r="490" spans="2:4" x14ac:dyDescent="0.25">
      <c r="B490" s="2">
        <v>114252</v>
      </c>
      <c r="C490" s="2" t="s">
        <v>68</v>
      </c>
      <c r="D490" s="2">
        <v>14790</v>
      </c>
    </row>
    <row r="491" spans="2:4" x14ac:dyDescent="0.25">
      <c r="B491" s="2">
        <v>114253</v>
      </c>
      <c r="C491" s="2" t="s">
        <v>54</v>
      </c>
      <c r="D491" s="2">
        <v>14394</v>
      </c>
    </row>
    <row r="492" spans="2:4" x14ac:dyDescent="0.25">
      <c r="B492" s="2">
        <v>114254</v>
      </c>
      <c r="C492" s="2" t="s">
        <v>54</v>
      </c>
      <c r="D492" s="2">
        <v>68550</v>
      </c>
    </row>
    <row r="493" spans="2:4" x14ac:dyDescent="0.25">
      <c r="B493" s="2">
        <v>114255</v>
      </c>
      <c r="C493" s="2" t="s">
        <v>63</v>
      </c>
      <c r="D493" s="2">
        <v>1462.5</v>
      </c>
    </row>
    <row r="494" spans="2:4" x14ac:dyDescent="0.25">
      <c r="B494" s="2">
        <v>114256</v>
      </c>
      <c r="C494" s="2" t="s">
        <v>58</v>
      </c>
      <c r="D494" s="2">
        <v>44490</v>
      </c>
    </row>
    <row r="495" spans="2:4" x14ac:dyDescent="0.25">
      <c r="B495" s="2">
        <v>114257</v>
      </c>
      <c r="C495" s="2" t="s">
        <v>69</v>
      </c>
      <c r="D495" s="2">
        <v>6925.5</v>
      </c>
    </row>
    <row r="496" spans="2:4" x14ac:dyDescent="0.25">
      <c r="B496" s="2">
        <v>114258</v>
      </c>
      <c r="C496" s="2" t="s">
        <v>68</v>
      </c>
      <c r="D496" s="2">
        <v>123290.7</v>
      </c>
    </row>
    <row r="497" spans="2:4" x14ac:dyDescent="0.25">
      <c r="B497" s="2">
        <v>114259</v>
      </c>
      <c r="C497" s="2" t="s">
        <v>55</v>
      </c>
      <c r="D497" s="2">
        <v>33912</v>
      </c>
    </row>
    <row r="498" spans="2:4" x14ac:dyDescent="0.25">
      <c r="B498" s="2">
        <v>114260</v>
      </c>
      <c r="C498" s="2" t="s">
        <v>60</v>
      </c>
      <c r="D498" s="2">
        <v>194262</v>
      </c>
    </row>
    <row r="499" spans="2:4" x14ac:dyDescent="0.25">
      <c r="B499" s="2">
        <v>114261</v>
      </c>
      <c r="C499" s="2" t="s">
        <v>64</v>
      </c>
      <c r="D499" s="2">
        <v>31920</v>
      </c>
    </row>
    <row r="500" spans="2:4" x14ac:dyDescent="0.25">
      <c r="B500" s="2">
        <v>114262</v>
      </c>
      <c r="C500" s="2" t="s">
        <v>68</v>
      </c>
      <c r="D500" s="2">
        <v>12720</v>
      </c>
    </row>
    <row r="501" spans="2:4" x14ac:dyDescent="0.25">
      <c r="B501" s="2">
        <v>114263</v>
      </c>
      <c r="C501" s="2" t="s">
        <v>116</v>
      </c>
      <c r="D501" s="2">
        <v>8977.5</v>
      </c>
    </row>
    <row r="502" spans="2:4" x14ac:dyDescent="0.25">
      <c r="B502" s="2">
        <v>114264</v>
      </c>
      <c r="C502" s="2" t="s">
        <v>57</v>
      </c>
      <c r="D502" s="2">
        <v>24240</v>
      </c>
    </row>
    <row r="503" spans="2:4" x14ac:dyDescent="0.25">
      <c r="B503" s="2">
        <v>114265</v>
      </c>
      <c r="C503" s="2" t="s">
        <v>57</v>
      </c>
      <c r="D503" s="2">
        <v>191250</v>
      </c>
    </row>
    <row r="504" spans="2:4" x14ac:dyDescent="0.25">
      <c r="B504" s="2">
        <v>114266</v>
      </c>
      <c r="C504" s="2" t="s">
        <v>54</v>
      </c>
      <c r="D504" s="2">
        <v>10596</v>
      </c>
    </row>
    <row r="505" spans="2:4" x14ac:dyDescent="0.25">
      <c r="B505" s="2">
        <v>114267</v>
      </c>
      <c r="C505" s="2" t="s">
        <v>57</v>
      </c>
      <c r="D505" s="2">
        <v>13920</v>
      </c>
    </row>
    <row r="506" spans="2:4" x14ac:dyDescent="0.25">
      <c r="B506" s="2">
        <v>114268</v>
      </c>
      <c r="C506" s="2" t="s">
        <v>64</v>
      </c>
      <c r="D506" s="2">
        <v>3600</v>
      </c>
    </row>
    <row r="507" spans="2:4" x14ac:dyDescent="0.25">
      <c r="B507" s="2">
        <v>114269</v>
      </c>
      <c r="C507" s="2" t="s">
        <v>42</v>
      </c>
      <c r="D507" s="2">
        <v>144209.70000000001</v>
      </c>
    </row>
    <row r="508" spans="2:4" x14ac:dyDescent="0.25">
      <c r="B508" s="2">
        <v>114270</v>
      </c>
      <c r="C508" s="2" t="s">
        <v>63</v>
      </c>
      <c r="D508" s="2">
        <v>42075</v>
      </c>
    </row>
    <row r="509" spans="2:4" x14ac:dyDescent="0.25">
      <c r="B509" s="2">
        <v>114271</v>
      </c>
      <c r="C509" s="2" t="s">
        <v>59</v>
      </c>
      <c r="D509" s="2">
        <v>80925</v>
      </c>
    </row>
    <row r="510" spans="2:4" x14ac:dyDescent="0.25">
      <c r="B510" s="2">
        <v>114272</v>
      </c>
      <c r="C510" s="2" t="s">
        <v>69</v>
      </c>
      <c r="D510" s="2">
        <v>37800</v>
      </c>
    </row>
    <row r="511" spans="2:4" x14ac:dyDescent="0.25">
      <c r="B511" s="2">
        <v>114273</v>
      </c>
      <c r="C511" s="2" t="s">
        <v>56</v>
      </c>
      <c r="D511" s="2">
        <v>1725</v>
      </c>
    </row>
    <row r="512" spans="2:4" x14ac:dyDescent="0.25">
      <c r="B512" s="2">
        <v>114274</v>
      </c>
      <c r="C512" s="2" t="s">
        <v>57</v>
      </c>
      <c r="D512" s="2">
        <v>22755</v>
      </c>
    </row>
    <row r="513" spans="2:4" x14ac:dyDescent="0.25">
      <c r="B513" s="2">
        <v>114275</v>
      </c>
      <c r="C513" s="2" t="s">
        <v>60</v>
      </c>
      <c r="D513" s="2">
        <v>16800</v>
      </c>
    </row>
    <row r="514" spans="2:4" x14ac:dyDescent="0.25">
      <c r="B514" s="2">
        <v>114276</v>
      </c>
      <c r="C514" s="2" t="s">
        <v>57</v>
      </c>
      <c r="D514" s="2">
        <v>40108.5</v>
      </c>
    </row>
    <row r="515" spans="2:4" x14ac:dyDescent="0.25">
      <c r="B515" s="2">
        <v>114277</v>
      </c>
      <c r="C515" s="2" t="s">
        <v>61</v>
      </c>
      <c r="D515" s="2">
        <v>41797.199999999997</v>
      </c>
    </row>
    <row r="516" spans="2:4" x14ac:dyDescent="0.25">
      <c r="B516" s="2">
        <v>114278</v>
      </c>
      <c r="C516" s="2" t="s">
        <v>61</v>
      </c>
      <c r="D516" s="2">
        <v>14392.5</v>
      </c>
    </row>
    <row r="517" spans="2:4" x14ac:dyDescent="0.25">
      <c r="B517" s="2">
        <v>114279</v>
      </c>
      <c r="C517" s="2" t="s">
        <v>63</v>
      </c>
      <c r="D517" s="2">
        <v>45108</v>
      </c>
    </row>
    <row r="518" spans="2:4" x14ac:dyDescent="0.25">
      <c r="B518" s="2">
        <v>114280</v>
      </c>
      <c r="C518" s="2" t="s">
        <v>58</v>
      </c>
      <c r="D518" s="2">
        <v>35572.5</v>
      </c>
    </row>
    <row r="519" spans="2:4" x14ac:dyDescent="0.25">
      <c r="B519" s="2">
        <v>114281</v>
      </c>
      <c r="C519" s="2" t="s">
        <v>55</v>
      </c>
      <c r="D519" s="2">
        <v>13500</v>
      </c>
    </row>
    <row r="520" spans="2:4" x14ac:dyDescent="0.25">
      <c r="B520" s="2">
        <v>114282</v>
      </c>
      <c r="C520" s="2" t="s">
        <v>53</v>
      </c>
      <c r="D520" s="2">
        <v>83251.5</v>
      </c>
    </row>
    <row r="521" spans="2:4" x14ac:dyDescent="0.25">
      <c r="B521" s="2">
        <v>114283</v>
      </c>
      <c r="C521" s="2" t="s">
        <v>61</v>
      </c>
      <c r="D521" s="2">
        <v>27108</v>
      </c>
    </row>
    <row r="522" spans="2:4" x14ac:dyDescent="0.25">
      <c r="B522" s="2">
        <v>114284</v>
      </c>
      <c r="C522" s="2" t="s">
        <v>52</v>
      </c>
      <c r="D522" s="2">
        <v>1674</v>
      </c>
    </row>
    <row r="523" spans="2:4" x14ac:dyDescent="0.25">
      <c r="B523" s="2">
        <v>114285</v>
      </c>
      <c r="C523" s="2" t="s">
        <v>67</v>
      </c>
      <c r="D523" s="2">
        <v>17670</v>
      </c>
    </row>
    <row r="524" spans="2:4" x14ac:dyDescent="0.25">
      <c r="B524" s="2">
        <v>114286</v>
      </c>
      <c r="C524" s="2" t="s">
        <v>54</v>
      </c>
      <c r="D524" s="2">
        <v>165317.70000000001</v>
      </c>
    </row>
    <row r="525" spans="2:4" x14ac:dyDescent="0.25">
      <c r="B525" s="2">
        <v>114287</v>
      </c>
      <c r="C525" s="2" t="s">
        <v>51</v>
      </c>
      <c r="D525" s="2">
        <v>149565</v>
      </c>
    </row>
    <row r="526" spans="2:4" x14ac:dyDescent="0.25">
      <c r="B526" s="2">
        <v>114288</v>
      </c>
      <c r="C526" s="2" t="s">
        <v>53</v>
      </c>
      <c r="D526" s="2">
        <v>39786.6</v>
      </c>
    </row>
    <row r="527" spans="2:4" x14ac:dyDescent="0.25">
      <c r="B527" s="2">
        <v>114289</v>
      </c>
      <c r="C527" s="2" t="s">
        <v>69</v>
      </c>
      <c r="D527" s="2">
        <v>18885</v>
      </c>
    </row>
    <row r="528" spans="2:4" x14ac:dyDescent="0.25">
      <c r="B528" s="2">
        <v>114290</v>
      </c>
      <c r="C528" s="2" t="s">
        <v>56</v>
      </c>
      <c r="D528" s="2">
        <v>82858.2</v>
      </c>
    </row>
    <row r="529" spans="2:4" x14ac:dyDescent="0.25">
      <c r="B529" s="2">
        <v>114291</v>
      </c>
      <c r="C529" s="2" t="s">
        <v>55</v>
      </c>
      <c r="D529" s="2">
        <v>81601.5</v>
      </c>
    </row>
    <row r="530" spans="2:4" x14ac:dyDescent="0.25">
      <c r="B530" s="2">
        <v>114292</v>
      </c>
      <c r="C530" s="2" t="s">
        <v>62</v>
      </c>
      <c r="D530" s="2">
        <v>15000</v>
      </c>
    </row>
    <row r="531" spans="2:4" x14ac:dyDescent="0.25">
      <c r="B531" s="2">
        <v>114293</v>
      </c>
      <c r="C531" s="2" t="s">
        <v>67</v>
      </c>
      <c r="D531" s="2">
        <v>21262.5</v>
      </c>
    </row>
    <row r="532" spans="2:4" x14ac:dyDescent="0.25">
      <c r="B532" s="2">
        <v>114294</v>
      </c>
      <c r="C532" s="2" t="s">
        <v>68</v>
      </c>
      <c r="D532" s="2">
        <v>61620</v>
      </c>
    </row>
    <row r="533" spans="2:4" x14ac:dyDescent="0.25">
      <c r="B533" s="2">
        <v>114295</v>
      </c>
      <c r="C533" s="2" t="s">
        <v>42</v>
      </c>
      <c r="D533" s="2">
        <v>20880</v>
      </c>
    </row>
    <row r="534" spans="2:4" x14ac:dyDescent="0.25">
      <c r="B534" s="2">
        <v>114296</v>
      </c>
      <c r="C534" s="2" t="s">
        <v>58</v>
      </c>
      <c r="D534" s="2">
        <v>24435</v>
      </c>
    </row>
    <row r="535" spans="2:4" x14ac:dyDescent="0.25">
      <c r="B535" s="2">
        <v>114297</v>
      </c>
      <c r="C535" s="2" t="s">
        <v>61</v>
      </c>
      <c r="D535" s="2">
        <v>41154</v>
      </c>
    </row>
    <row r="536" spans="2:4" x14ac:dyDescent="0.25">
      <c r="B536" s="2">
        <v>114298</v>
      </c>
      <c r="C536" s="2" t="s">
        <v>63</v>
      </c>
      <c r="D536" s="2">
        <v>46050</v>
      </c>
    </row>
    <row r="537" spans="2:4" x14ac:dyDescent="0.25">
      <c r="B537" s="2">
        <v>114299</v>
      </c>
      <c r="C537" s="2" t="s">
        <v>63</v>
      </c>
      <c r="D537" s="2">
        <v>43380</v>
      </c>
    </row>
    <row r="538" spans="2:4" x14ac:dyDescent="0.25">
      <c r="B538" s="2">
        <v>114300</v>
      </c>
      <c r="C538" s="2" t="s">
        <v>69</v>
      </c>
      <c r="D538" s="2">
        <v>19080</v>
      </c>
    </row>
    <row r="539" spans="2:4" x14ac:dyDescent="0.25">
      <c r="B539" s="2">
        <v>114301</v>
      </c>
      <c r="C539" s="2" t="s">
        <v>52</v>
      </c>
      <c r="D539" s="2">
        <v>11171.1</v>
      </c>
    </row>
    <row r="540" spans="2:4" x14ac:dyDescent="0.25">
      <c r="B540" s="2">
        <v>114302</v>
      </c>
      <c r="C540" s="2" t="s">
        <v>116</v>
      </c>
      <c r="D540" s="2">
        <v>43020</v>
      </c>
    </row>
    <row r="541" spans="2:4" x14ac:dyDescent="0.25">
      <c r="B541" s="2">
        <v>114303</v>
      </c>
      <c r="C541" s="2" t="s">
        <v>62</v>
      </c>
      <c r="D541" s="2">
        <v>53376</v>
      </c>
    </row>
    <row r="542" spans="2:4" x14ac:dyDescent="0.25">
      <c r="B542" s="2">
        <v>114304</v>
      </c>
      <c r="C542" s="2" t="s">
        <v>63</v>
      </c>
      <c r="D542" s="2">
        <v>11934</v>
      </c>
    </row>
    <row r="543" spans="2:4" x14ac:dyDescent="0.25">
      <c r="B543" s="2">
        <v>114305</v>
      </c>
      <c r="C543" s="2" t="s">
        <v>55</v>
      </c>
      <c r="D543" s="2">
        <v>9565.2000000000007</v>
      </c>
    </row>
    <row r="544" spans="2:4" x14ac:dyDescent="0.25">
      <c r="B544" s="2">
        <v>114306</v>
      </c>
      <c r="C544" s="2" t="s">
        <v>63</v>
      </c>
      <c r="D544" s="2">
        <v>32494.5</v>
      </c>
    </row>
    <row r="545" spans="2:4" x14ac:dyDescent="0.25">
      <c r="B545" s="2">
        <v>114307</v>
      </c>
      <c r="C545" s="2" t="s">
        <v>54</v>
      </c>
      <c r="D545" s="2">
        <v>18054.900000000001</v>
      </c>
    </row>
    <row r="546" spans="2:4" x14ac:dyDescent="0.25">
      <c r="B546" s="2">
        <v>114308</v>
      </c>
      <c r="C546" s="2" t="s">
        <v>59</v>
      </c>
      <c r="D546" s="2">
        <v>4632</v>
      </c>
    </row>
    <row r="547" spans="2:4" x14ac:dyDescent="0.25">
      <c r="B547" s="2">
        <v>114309</v>
      </c>
      <c r="C547" s="2" t="s">
        <v>67</v>
      </c>
      <c r="D547" s="2">
        <v>18126.3</v>
      </c>
    </row>
    <row r="548" spans="2:4" x14ac:dyDescent="0.25">
      <c r="B548" s="2">
        <v>114310</v>
      </c>
      <c r="C548" s="2" t="s">
        <v>63</v>
      </c>
      <c r="D548" s="2">
        <v>131148</v>
      </c>
    </row>
    <row r="549" spans="2:4" x14ac:dyDescent="0.25">
      <c r="B549" s="2">
        <v>114311</v>
      </c>
      <c r="C549" s="2" t="s">
        <v>64</v>
      </c>
      <c r="D549" s="2">
        <v>133938</v>
      </c>
    </row>
    <row r="550" spans="2:4" x14ac:dyDescent="0.25">
      <c r="B550" s="2">
        <v>114312</v>
      </c>
      <c r="C550" s="2" t="s">
        <v>55</v>
      </c>
      <c r="D550" s="2">
        <v>36810.6</v>
      </c>
    </row>
    <row r="551" spans="2:4" x14ac:dyDescent="0.25">
      <c r="B551" s="2">
        <v>114313</v>
      </c>
      <c r="C551" s="2" t="s">
        <v>62</v>
      </c>
      <c r="D551" s="2">
        <v>51030</v>
      </c>
    </row>
    <row r="552" spans="2:4" x14ac:dyDescent="0.25">
      <c r="B552" s="2">
        <v>114314</v>
      </c>
      <c r="C552" s="2" t="s">
        <v>61</v>
      </c>
      <c r="D552" s="2">
        <v>16878</v>
      </c>
    </row>
    <row r="553" spans="2:4" x14ac:dyDescent="0.25">
      <c r="B553" s="2">
        <v>114315</v>
      </c>
      <c r="C553" s="2" t="s">
        <v>61</v>
      </c>
      <c r="D553" s="2">
        <v>3750</v>
      </c>
    </row>
    <row r="554" spans="2:4" x14ac:dyDescent="0.25">
      <c r="B554" s="2">
        <v>114316</v>
      </c>
      <c r="C554" s="2" t="s">
        <v>58</v>
      </c>
      <c r="D554" s="2">
        <v>57912</v>
      </c>
    </row>
    <row r="555" spans="2:4" x14ac:dyDescent="0.25">
      <c r="B555" s="2">
        <v>114317</v>
      </c>
      <c r="C555" s="2" t="s">
        <v>116</v>
      </c>
      <c r="D555" s="2">
        <v>38651.699999999997</v>
      </c>
    </row>
    <row r="556" spans="2:4" x14ac:dyDescent="0.25">
      <c r="B556" s="2">
        <v>114318</v>
      </c>
      <c r="C556" s="2" t="s">
        <v>53</v>
      </c>
      <c r="D556" s="2">
        <v>38850</v>
      </c>
    </row>
    <row r="557" spans="2:4" x14ac:dyDescent="0.25">
      <c r="B557" s="2">
        <v>114319</v>
      </c>
      <c r="C557" s="2" t="s">
        <v>41</v>
      </c>
      <c r="D557" s="2">
        <v>140008.20000000001</v>
      </c>
    </row>
    <row r="558" spans="2:4" x14ac:dyDescent="0.25">
      <c r="B558" s="2">
        <v>114320</v>
      </c>
      <c r="C558" s="2" t="s">
        <v>54</v>
      </c>
      <c r="D558" s="2">
        <v>46104</v>
      </c>
    </row>
    <row r="559" spans="2:4" x14ac:dyDescent="0.25">
      <c r="B559" s="2">
        <v>114321</v>
      </c>
      <c r="C559" s="2" t="s">
        <v>54</v>
      </c>
      <c r="D559" s="2">
        <v>18758.099999999999</v>
      </c>
    </row>
    <row r="560" spans="2:4" x14ac:dyDescent="0.25">
      <c r="B560" s="2">
        <v>114322</v>
      </c>
      <c r="C560" s="2" t="s">
        <v>67</v>
      </c>
      <c r="D560" s="2">
        <v>17100</v>
      </c>
    </row>
    <row r="561" spans="2:4" x14ac:dyDescent="0.25">
      <c r="B561" s="2">
        <v>114323</v>
      </c>
      <c r="C561" s="2" t="s">
        <v>51</v>
      </c>
      <c r="D561" s="2">
        <v>69052.5</v>
      </c>
    </row>
    <row r="562" spans="2:4" x14ac:dyDescent="0.25">
      <c r="B562" s="2">
        <v>114324</v>
      </c>
      <c r="C562" s="2" t="s">
        <v>63</v>
      </c>
      <c r="D562" s="2">
        <v>27603</v>
      </c>
    </row>
    <row r="563" spans="2:4" x14ac:dyDescent="0.25">
      <c r="B563" s="2">
        <v>114325</v>
      </c>
      <c r="C563" s="2" t="s">
        <v>51</v>
      </c>
      <c r="D563" s="2">
        <v>114457.5</v>
      </c>
    </row>
    <row r="564" spans="2:4" x14ac:dyDescent="0.25">
      <c r="B564" s="2">
        <v>114326</v>
      </c>
      <c r="C564" s="2" t="s">
        <v>116</v>
      </c>
      <c r="D564" s="2">
        <v>12370.5</v>
      </c>
    </row>
    <row r="565" spans="2:4" x14ac:dyDescent="0.25">
      <c r="B565" s="2">
        <v>114327</v>
      </c>
      <c r="C565" s="2" t="s">
        <v>42</v>
      </c>
      <c r="D565" s="2">
        <v>1350</v>
      </c>
    </row>
    <row r="566" spans="2:4" x14ac:dyDescent="0.25">
      <c r="B566" s="2">
        <v>114328</v>
      </c>
      <c r="C566" s="2" t="s">
        <v>64</v>
      </c>
      <c r="D566" s="2">
        <v>42690</v>
      </c>
    </row>
    <row r="567" spans="2:4" x14ac:dyDescent="0.25">
      <c r="B567" s="2">
        <v>114329</v>
      </c>
      <c r="C567" s="2" t="s">
        <v>62</v>
      </c>
      <c r="D567" s="2">
        <v>16045.5</v>
      </c>
    </row>
    <row r="568" spans="2:4" x14ac:dyDescent="0.25">
      <c r="B568" s="2">
        <v>114330</v>
      </c>
      <c r="C568" s="2" t="s">
        <v>64</v>
      </c>
      <c r="D568" s="2">
        <v>24400.799999999999</v>
      </c>
    </row>
    <row r="569" spans="2:4" x14ac:dyDescent="0.25">
      <c r="B569" s="2">
        <v>114331</v>
      </c>
      <c r="C569" s="2" t="s">
        <v>57</v>
      </c>
      <c r="D569" s="2">
        <v>157695</v>
      </c>
    </row>
    <row r="570" spans="2:4" x14ac:dyDescent="0.25">
      <c r="B570" s="2">
        <v>114332</v>
      </c>
      <c r="C570" s="2" t="s">
        <v>62</v>
      </c>
      <c r="D570" s="2">
        <v>19800</v>
      </c>
    </row>
    <row r="571" spans="2:4" x14ac:dyDescent="0.25">
      <c r="B571" s="2">
        <v>114333</v>
      </c>
      <c r="C571" s="2" t="s">
        <v>54</v>
      </c>
      <c r="D571" s="2">
        <v>37856.400000000001</v>
      </c>
    </row>
    <row r="572" spans="2:4" x14ac:dyDescent="0.25">
      <c r="B572" s="2">
        <v>114334</v>
      </c>
      <c r="C572" s="2" t="s">
        <v>52</v>
      </c>
      <c r="D572" s="2">
        <v>38622</v>
      </c>
    </row>
    <row r="573" spans="2:4" x14ac:dyDescent="0.25">
      <c r="B573" s="2">
        <v>114335</v>
      </c>
      <c r="C573" s="2" t="s">
        <v>59</v>
      </c>
      <c r="D573" s="2">
        <v>11265</v>
      </c>
    </row>
    <row r="574" spans="2:4" x14ac:dyDescent="0.25">
      <c r="B574" s="2">
        <v>114336</v>
      </c>
      <c r="C574" s="2" t="s">
        <v>69</v>
      </c>
      <c r="D574" s="2">
        <v>1890</v>
      </c>
    </row>
    <row r="575" spans="2:4" x14ac:dyDescent="0.25">
      <c r="B575" s="2">
        <v>114337</v>
      </c>
      <c r="C575" s="2" t="s">
        <v>63</v>
      </c>
      <c r="D575" s="2">
        <v>53040</v>
      </c>
    </row>
    <row r="576" spans="2:4" x14ac:dyDescent="0.25">
      <c r="B576" s="2">
        <v>114338</v>
      </c>
      <c r="C576" s="2" t="s">
        <v>42</v>
      </c>
      <c r="D576" s="2">
        <v>24033</v>
      </c>
    </row>
    <row r="577" spans="2:4" x14ac:dyDescent="0.25">
      <c r="B577" s="2">
        <v>114339</v>
      </c>
      <c r="C577" s="2" t="s">
        <v>41</v>
      </c>
      <c r="D577" s="2">
        <v>42133.5</v>
      </c>
    </row>
    <row r="578" spans="2:4" x14ac:dyDescent="0.25">
      <c r="B578" s="2">
        <v>114340</v>
      </c>
      <c r="C578" s="2" t="s">
        <v>64</v>
      </c>
      <c r="D578" s="2">
        <v>148827</v>
      </c>
    </row>
    <row r="579" spans="2:4" x14ac:dyDescent="0.25">
      <c r="B579" s="2">
        <v>114341</v>
      </c>
      <c r="C579" s="2" t="s">
        <v>54</v>
      </c>
      <c r="D579" s="2">
        <v>94818</v>
      </c>
    </row>
    <row r="580" spans="2:4" x14ac:dyDescent="0.25">
      <c r="B580" s="2">
        <v>114342</v>
      </c>
      <c r="C580" s="2" t="s">
        <v>51</v>
      </c>
      <c r="D580" s="2">
        <v>14175</v>
      </c>
    </row>
    <row r="581" spans="2:4" x14ac:dyDescent="0.25">
      <c r="B581" s="2">
        <v>114343</v>
      </c>
      <c r="C581" s="2" t="s">
        <v>68</v>
      </c>
      <c r="D581" s="2">
        <v>25875</v>
      </c>
    </row>
    <row r="582" spans="2:4" x14ac:dyDescent="0.25">
      <c r="B582" s="2">
        <v>114344</v>
      </c>
      <c r="C582" s="2" t="s">
        <v>41</v>
      </c>
      <c r="D582" s="2">
        <v>304944</v>
      </c>
    </row>
    <row r="583" spans="2:4" x14ac:dyDescent="0.25">
      <c r="B583" s="2">
        <v>114345</v>
      </c>
      <c r="C583" s="2" t="s">
        <v>116</v>
      </c>
      <c r="D583" s="2">
        <v>26340</v>
      </c>
    </row>
    <row r="584" spans="2:4" x14ac:dyDescent="0.25">
      <c r="B584" s="2">
        <v>114346</v>
      </c>
      <c r="C584" s="2" t="s">
        <v>64</v>
      </c>
      <c r="D584" s="2">
        <v>62136</v>
      </c>
    </row>
    <row r="585" spans="2:4" x14ac:dyDescent="0.25">
      <c r="B585" s="2">
        <v>114347</v>
      </c>
      <c r="C585" s="2" t="s">
        <v>41</v>
      </c>
      <c r="D585" s="2">
        <v>144750</v>
      </c>
    </row>
    <row r="586" spans="2:4" x14ac:dyDescent="0.25">
      <c r="B586" s="2">
        <v>114348</v>
      </c>
      <c r="C586" s="2" t="s">
        <v>51</v>
      </c>
      <c r="D586" s="2">
        <v>19260</v>
      </c>
    </row>
    <row r="587" spans="2:4" x14ac:dyDescent="0.25">
      <c r="B587" s="2">
        <v>114349</v>
      </c>
      <c r="C587" s="2" t="s">
        <v>116</v>
      </c>
      <c r="D587" s="2">
        <v>29880</v>
      </c>
    </row>
    <row r="588" spans="2:4" x14ac:dyDescent="0.25">
      <c r="B588" s="2">
        <v>114350</v>
      </c>
      <c r="C588" s="2" t="s">
        <v>116</v>
      </c>
      <c r="D588" s="2">
        <v>24162.9</v>
      </c>
    </row>
    <row r="589" spans="2:4" x14ac:dyDescent="0.25">
      <c r="B589" s="2">
        <v>114351</v>
      </c>
      <c r="C589" s="2" t="s">
        <v>56</v>
      </c>
      <c r="D589" s="2">
        <v>103093.5</v>
      </c>
    </row>
    <row r="590" spans="2:4" x14ac:dyDescent="0.25">
      <c r="B590" s="2">
        <v>114352</v>
      </c>
      <c r="C590" s="2" t="s">
        <v>66</v>
      </c>
      <c r="D590" s="2">
        <v>3420</v>
      </c>
    </row>
    <row r="591" spans="2:4" x14ac:dyDescent="0.25">
      <c r="B591" s="2">
        <v>114353</v>
      </c>
      <c r="C591" s="2" t="s">
        <v>54</v>
      </c>
      <c r="D591" s="2">
        <v>49152</v>
      </c>
    </row>
    <row r="592" spans="2:4" x14ac:dyDescent="0.25">
      <c r="B592" s="2">
        <v>114354</v>
      </c>
      <c r="C592" s="2" t="s">
        <v>60</v>
      </c>
      <c r="D592" s="2">
        <v>85935</v>
      </c>
    </row>
    <row r="593" spans="2:4" x14ac:dyDescent="0.25">
      <c r="B593" s="2">
        <v>114355</v>
      </c>
      <c r="C593" s="2" t="s">
        <v>54</v>
      </c>
      <c r="D593" s="2">
        <v>9900</v>
      </c>
    </row>
    <row r="594" spans="2:4" x14ac:dyDescent="0.25">
      <c r="B594" s="2">
        <v>114356</v>
      </c>
      <c r="C594" s="2" t="s">
        <v>62</v>
      </c>
      <c r="D594" s="2">
        <v>76350</v>
      </c>
    </row>
    <row r="595" spans="2:4" x14ac:dyDescent="0.25">
      <c r="B595" s="2">
        <v>114357</v>
      </c>
      <c r="C595" s="2" t="s">
        <v>66</v>
      </c>
      <c r="D595" s="2">
        <v>17865</v>
      </c>
    </row>
    <row r="596" spans="2:4" x14ac:dyDescent="0.25">
      <c r="B596" s="2">
        <v>114358</v>
      </c>
      <c r="C596" s="2" t="s">
        <v>66</v>
      </c>
      <c r="D596" s="2">
        <v>11340</v>
      </c>
    </row>
    <row r="597" spans="2:4" x14ac:dyDescent="0.25">
      <c r="B597" s="2">
        <v>114359</v>
      </c>
      <c r="C597" s="2" t="s">
        <v>57</v>
      </c>
      <c r="D597" s="2">
        <v>56790</v>
      </c>
    </row>
    <row r="598" spans="2:4" x14ac:dyDescent="0.25">
      <c r="B598" s="2">
        <v>114360</v>
      </c>
      <c r="C598" s="2" t="s">
        <v>61</v>
      </c>
      <c r="D598" s="2">
        <v>49230</v>
      </c>
    </row>
    <row r="599" spans="2:4" x14ac:dyDescent="0.25">
      <c r="B599" s="2">
        <v>114361</v>
      </c>
      <c r="C599" s="2" t="s">
        <v>66</v>
      </c>
      <c r="D599" s="2">
        <v>5412</v>
      </c>
    </row>
    <row r="600" spans="2:4" x14ac:dyDescent="0.25">
      <c r="B600" s="2">
        <v>114362</v>
      </c>
      <c r="C600" s="2" t="s">
        <v>51</v>
      </c>
      <c r="D600" s="2">
        <v>102720</v>
      </c>
    </row>
    <row r="601" spans="2:4" x14ac:dyDescent="0.25">
      <c r="B601" s="2">
        <v>114363</v>
      </c>
      <c r="C601" s="2" t="s">
        <v>64</v>
      </c>
      <c r="D601" s="2">
        <v>2805</v>
      </c>
    </row>
    <row r="602" spans="2:4" x14ac:dyDescent="0.25">
      <c r="B602" s="2">
        <v>114364</v>
      </c>
      <c r="C602" s="2" t="s">
        <v>54</v>
      </c>
      <c r="D602" s="2">
        <v>133551</v>
      </c>
    </row>
    <row r="603" spans="2:4" x14ac:dyDescent="0.25">
      <c r="B603" s="2">
        <v>114365</v>
      </c>
      <c r="C603" s="2" t="s">
        <v>55</v>
      </c>
      <c r="D603" s="2">
        <v>37004.400000000001</v>
      </c>
    </row>
    <row r="604" spans="2:4" x14ac:dyDescent="0.25">
      <c r="B604" s="2">
        <v>114366</v>
      </c>
      <c r="C604" s="2" t="s">
        <v>61</v>
      </c>
      <c r="D604" s="2">
        <v>84837</v>
      </c>
    </row>
    <row r="605" spans="2:4" x14ac:dyDescent="0.25">
      <c r="B605" s="2">
        <v>114367</v>
      </c>
      <c r="C605" s="2" t="s">
        <v>60</v>
      </c>
      <c r="D605" s="2">
        <v>66172.5</v>
      </c>
    </row>
    <row r="606" spans="2:4" x14ac:dyDescent="0.25">
      <c r="B606" s="2">
        <v>114368</v>
      </c>
      <c r="C606" s="2" t="s">
        <v>61</v>
      </c>
      <c r="D606" s="2">
        <v>38880</v>
      </c>
    </row>
    <row r="607" spans="2:4" x14ac:dyDescent="0.25">
      <c r="B607" s="2">
        <v>114369</v>
      </c>
      <c r="C607" s="2" t="s">
        <v>58</v>
      </c>
      <c r="D607" s="2">
        <v>21180</v>
      </c>
    </row>
    <row r="608" spans="2:4" x14ac:dyDescent="0.25">
      <c r="B608" s="2">
        <v>114370</v>
      </c>
      <c r="C608" s="2" t="s">
        <v>60</v>
      </c>
      <c r="D608" s="2">
        <v>38122.5</v>
      </c>
    </row>
    <row r="609" spans="2:4" x14ac:dyDescent="0.25">
      <c r="B609" s="2">
        <v>114371</v>
      </c>
      <c r="C609" s="2" t="s">
        <v>55</v>
      </c>
      <c r="D609" s="2">
        <v>103890</v>
      </c>
    </row>
    <row r="610" spans="2:4" x14ac:dyDescent="0.25">
      <c r="B610" s="2">
        <v>114372</v>
      </c>
      <c r="C610" s="2" t="s">
        <v>55</v>
      </c>
      <c r="D610" s="2">
        <v>25327.5</v>
      </c>
    </row>
    <row r="611" spans="2:4" x14ac:dyDescent="0.25">
      <c r="B611" s="2">
        <v>114373</v>
      </c>
      <c r="C611" s="2" t="s">
        <v>52</v>
      </c>
      <c r="D611" s="2">
        <v>16500</v>
      </c>
    </row>
    <row r="612" spans="2:4" x14ac:dyDescent="0.25">
      <c r="B612" s="2">
        <v>114374</v>
      </c>
      <c r="C612" s="2" t="s">
        <v>65</v>
      </c>
      <c r="D612" s="2">
        <v>27716.1</v>
      </c>
    </row>
    <row r="613" spans="2:4" x14ac:dyDescent="0.25">
      <c r="B613" s="2">
        <v>114375</v>
      </c>
      <c r="C613" s="2" t="s">
        <v>63</v>
      </c>
      <c r="D613" s="2">
        <v>47100</v>
      </c>
    </row>
    <row r="614" spans="2:4" x14ac:dyDescent="0.25">
      <c r="B614" s="2">
        <v>114376</v>
      </c>
      <c r="C614" s="2" t="s">
        <v>54</v>
      </c>
      <c r="D614" s="2">
        <v>14053.5</v>
      </c>
    </row>
    <row r="615" spans="2:4" x14ac:dyDescent="0.25">
      <c r="B615" s="2">
        <v>114377</v>
      </c>
      <c r="C615" s="2" t="s">
        <v>51</v>
      </c>
      <c r="D615" s="2">
        <v>19155</v>
      </c>
    </row>
    <row r="616" spans="2:4" x14ac:dyDescent="0.25">
      <c r="B616" s="2">
        <v>114378</v>
      </c>
      <c r="C616" s="2" t="s">
        <v>51</v>
      </c>
      <c r="D616" s="2">
        <v>8634</v>
      </c>
    </row>
    <row r="617" spans="2:4" x14ac:dyDescent="0.25">
      <c r="B617" s="2">
        <v>114379</v>
      </c>
      <c r="C617" s="2" t="s">
        <v>42</v>
      </c>
      <c r="D617" s="2">
        <v>19650</v>
      </c>
    </row>
    <row r="618" spans="2:4" x14ac:dyDescent="0.25">
      <c r="B618" s="2">
        <v>114380</v>
      </c>
      <c r="C618" s="2" t="s">
        <v>41</v>
      </c>
      <c r="D618" s="2">
        <v>48735</v>
      </c>
    </row>
    <row r="619" spans="2:4" x14ac:dyDescent="0.25">
      <c r="B619" s="2">
        <v>114381</v>
      </c>
      <c r="C619" s="2" t="s">
        <v>60</v>
      </c>
      <c r="D619" s="2">
        <v>38902.5</v>
      </c>
    </row>
    <row r="620" spans="2:4" x14ac:dyDescent="0.25">
      <c r="B620" s="2">
        <v>114382</v>
      </c>
      <c r="C620" s="2" t="s">
        <v>66</v>
      </c>
      <c r="D620" s="2">
        <v>55500</v>
      </c>
    </row>
    <row r="621" spans="2:4" x14ac:dyDescent="0.25">
      <c r="B621" s="2">
        <v>114383</v>
      </c>
      <c r="C621" s="2" t="s">
        <v>67</v>
      </c>
      <c r="D621" s="2">
        <v>14527.5</v>
      </c>
    </row>
    <row r="622" spans="2:4" x14ac:dyDescent="0.25">
      <c r="B622" s="2">
        <v>114384</v>
      </c>
      <c r="C622" s="2" t="s">
        <v>64</v>
      </c>
      <c r="D622" s="2">
        <v>56715</v>
      </c>
    </row>
    <row r="623" spans="2:4" x14ac:dyDescent="0.25">
      <c r="B623" s="2">
        <v>114385</v>
      </c>
      <c r="C623" s="2" t="s">
        <v>56</v>
      </c>
      <c r="D623" s="2">
        <v>10800</v>
      </c>
    </row>
    <row r="624" spans="2:4" x14ac:dyDescent="0.25">
      <c r="B624" s="2">
        <v>114386</v>
      </c>
      <c r="C624" s="2" t="s">
        <v>41</v>
      </c>
      <c r="D624" s="2">
        <v>43770</v>
      </c>
    </row>
    <row r="625" spans="2:4" x14ac:dyDescent="0.25">
      <c r="B625" s="2">
        <v>114387</v>
      </c>
      <c r="C625" s="2" t="s">
        <v>61</v>
      </c>
      <c r="D625" s="2">
        <v>44950.5</v>
      </c>
    </row>
    <row r="626" spans="2:4" x14ac:dyDescent="0.25">
      <c r="B626" s="2">
        <v>114388</v>
      </c>
      <c r="C626" s="2" t="s">
        <v>67</v>
      </c>
      <c r="D626" s="2">
        <v>16092</v>
      </c>
    </row>
    <row r="627" spans="2:4" x14ac:dyDescent="0.25">
      <c r="B627" s="2">
        <v>114389</v>
      </c>
      <c r="C627" s="2" t="s">
        <v>68</v>
      </c>
      <c r="D627" s="2">
        <v>29910</v>
      </c>
    </row>
    <row r="628" spans="2:4" x14ac:dyDescent="0.25">
      <c r="B628" s="2">
        <v>114390</v>
      </c>
      <c r="C628" s="2" t="s">
        <v>65</v>
      </c>
      <c r="D628" s="2">
        <v>4194</v>
      </c>
    </row>
    <row r="629" spans="2:4" x14ac:dyDescent="0.25">
      <c r="B629" s="2">
        <v>114391</v>
      </c>
      <c r="C629" s="2" t="s">
        <v>64</v>
      </c>
      <c r="D629" s="2">
        <v>1570.5</v>
      </c>
    </row>
    <row r="630" spans="2:4" x14ac:dyDescent="0.25">
      <c r="B630" s="2">
        <v>114392</v>
      </c>
      <c r="C630" s="2" t="s">
        <v>41</v>
      </c>
      <c r="D630" s="2">
        <v>7200</v>
      </c>
    </row>
    <row r="631" spans="2:4" x14ac:dyDescent="0.25">
      <c r="B631" s="2">
        <v>114393</v>
      </c>
      <c r="C631" s="2" t="s">
        <v>52</v>
      </c>
      <c r="D631" s="2">
        <v>42480</v>
      </c>
    </row>
    <row r="632" spans="2:4" x14ac:dyDescent="0.25">
      <c r="B632" s="2">
        <v>114394</v>
      </c>
      <c r="C632" s="2" t="s">
        <v>55</v>
      </c>
      <c r="D632" s="2">
        <v>6840</v>
      </c>
    </row>
    <row r="633" spans="2:4" x14ac:dyDescent="0.25">
      <c r="B633" s="2">
        <v>114395</v>
      </c>
      <c r="C633" s="2" t="s">
        <v>60</v>
      </c>
      <c r="D633" s="2">
        <v>93540</v>
      </c>
    </row>
    <row r="634" spans="2:4" x14ac:dyDescent="0.25">
      <c r="B634" s="2">
        <v>114396</v>
      </c>
      <c r="C634" s="2" t="s">
        <v>55</v>
      </c>
      <c r="D634" s="2">
        <v>9576</v>
      </c>
    </row>
    <row r="635" spans="2:4" x14ac:dyDescent="0.25">
      <c r="B635" s="2">
        <v>114397</v>
      </c>
      <c r="C635" s="2" t="s">
        <v>64</v>
      </c>
      <c r="D635" s="2">
        <v>22080</v>
      </c>
    </row>
    <row r="636" spans="2:4" x14ac:dyDescent="0.25">
      <c r="B636" s="2">
        <v>114398</v>
      </c>
      <c r="C636" s="2" t="s">
        <v>57</v>
      </c>
      <c r="D636" s="2">
        <v>135894</v>
      </c>
    </row>
    <row r="637" spans="2:4" x14ac:dyDescent="0.25">
      <c r="B637" s="2">
        <v>114399</v>
      </c>
      <c r="C637" s="2" t="s">
        <v>66</v>
      </c>
      <c r="D637" s="2">
        <v>69351</v>
      </c>
    </row>
    <row r="638" spans="2:4" x14ac:dyDescent="0.25">
      <c r="B638" s="2">
        <v>114400</v>
      </c>
      <c r="C638" s="2" t="s">
        <v>56</v>
      </c>
      <c r="D638" s="2">
        <v>57385.5</v>
      </c>
    </row>
    <row r="639" spans="2:4" x14ac:dyDescent="0.25">
      <c r="B639" s="2">
        <v>114401</v>
      </c>
      <c r="C639" s="2" t="s">
        <v>61</v>
      </c>
      <c r="D639" s="2">
        <v>65880</v>
      </c>
    </row>
    <row r="640" spans="2:4" x14ac:dyDescent="0.25">
      <c r="B640" s="2">
        <v>114402</v>
      </c>
      <c r="C640" s="2" t="s">
        <v>63</v>
      </c>
      <c r="D640" s="2">
        <v>32400</v>
      </c>
    </row>
    <row r="641" spans="2:4" x14ac:dyDescent="0.25">
      <c r="B641" s="2">
        <v>114403</v>
      </c>
      <c r="C641" s="2" t="s">
        <v>41</v>
      </c>
      <c r="D641" s="2">
        <v>47716.800000000003</v>
      </c>
    </row>
    <row r="642" spans="2:4" x14ac:dyDescent="0.25">
      <c r="B642" s="2">
        <v>114404</v>
      </c>
      <c r="C642" s="2" t="s">
        <v>67</v>
      </c>
      <c r="D642" s="2">
        <v>48944.4</v>
      </c>
    </row>
    <row r="643" spans="2:4" x14ac:dyDescent="0.25">
      <c r="B643" s="2">
        <v>114405</v>
      </c>
      <c r="C643" s="2" t="s">
        <v>62</v>
      </c>
      <c r="D643" s="2">
        <v>7560</v>
      </c>
    </row>
    <row r="644" spans="2:4" x14ac:dyDescent="0.25">
      <c r="B644" s="2">
        <v>114406</v>
      </c>
      <c r="C644" s="2" t="s">
        <v>41</v>
      </c>
      <c r="D644" s="2">
        <v>2640</v>
      </c>
    </row>
    <row r="645" spans="2:4" x14ac:dyDescent="0.25">
      <c r="B645" s="2">
        <v>114407</v>
      </c>
      <c r="C645" s="2" t="s">
        <v>51</v>
      </c>
      <c r="D645" s="2">
        <v>1656</v>
      </c>
    </row>
    <row r="646" spans="2:4" x14ac:dyDescent="0.25">
      <c r="B646" s="2">
        <v>114408</v>
      </c>
      <c r="C646" s="2" t="s">
        <v>65</v>
      </c>
      <c r="D646" s="2">
        <v>58455</v>
      </c>
    </row>
    <row r="647" spans="2:4" x14ac:dyDescent="0.25">
      <c r="B647" s="2">
        <v>114409</v>
      </c>
      <c r="C647" s="2" t="s">
        <v>55</v>
      </c>
      <c r="D647" s="2">
        <v>59700</v>
      </c>
    </row>
    <row r="648" spans="2:4" x14ac:dyDescent="0.25">
      <c r="B648" s="2">
        <v>114410</v>
      </c>
      <c r="C648" s="2" t="s">
        <v>54</v>
      </c>
      <c r="D648" s="2">
        <v>92460</v>
      </c>
    </row>
    <row r="649" spans="2:4" x14ac:dyDescent="0.25">
      <c r="B649" s="2">
        <v>114411</v>
      </c>
      <c r="C649" s="2" t="s">
        <v>42</v>
      </c>
      <c r="D649" s="2">
        <v>49338</v>
      </c>
    </row>
    <row r="650" spans="2:4" x14ac:dyDescent="0.25">
      <c r="B650" s="2">
        <v>114412</v>
      </c>
      <c r="C650" s="2" t="s">
        <v>51</v>
      </c>
      <c r="D650" s="2">
        <v>9600</v>
      </c>
    </row>
    <row r="651" spans="2:4" x14ac:dyDescent="0.25">
      <c r="B651" s="2">
        <v>114413</v>
      </c>
      <c r="C651" s="2" t="s">
        <v>54</v>
      </c>
      <c r="D651" s="2">
        <v>87510</v>
      </c>
    </row>
    <row r="652" spans="2:4" x14ac:dyDescent="0.25">
      <c r="B652" s="2">
        <v>114414</v>
      </c>
      <c r="C652" s="2" t="s">
        <v>69</v>
      </c>
      <c r="D652" s="2">
        <v>15210</v>
      </c>
    </row>
    <row r="653" spans="2:4" x14ac:dyDescent="0.25">
      <c r="B653" s="2">
        <v>114415</v>
      </c>
      <c r="C653" s="2" t="s">
        <v>51</v>
      </c>
      <c r="D653" s="2">
        <v>130110</v>
      </c>
    </row>
    <row r="654" spans="2:4" x14ac:dyDescent="0.25">
      <c r="B654" s="2">
        <v>114416</v>
      </c>
      <c r="C654" s="2" t="s">
        <v>41</v>
      </c>
      <c r="D654" s="2">
        <v>18480</v>
      </c>
    </row>
    <row r="655" spans="2:4" x14ac:dyDescent="0.25">
      <c r="B655" s="2">
        <v>114417</v>
      </c>
      <c r="C655" s="2" t="s">
        <v>64</v>
      </c>
      <c r="D655" s="2">
        <v>68580</v>
      </c>
    </row>
    <row r="656" spans="2:4" x14ac:dyDescent="0.25">
      <c r="B656" s="2">
        <v>114418</v>
      </c>
      <c r="C656" s="2" t="s">
        <v>61</v>
      </c>
      <c r="D656" s="2">
        <v>45468</v>
      </c>
    </row>
    <row r="657" spans="2:4" x14ac:dyDescent="0.25">
      <c r="B657" s="2">
        <v>114419</v>
      </c>
      <c r="C657" s="2" t="s">
        <v>52</v>
      </c>
      <c r="D657" s="2">
        <v>69300</v>
      </c>
    </row>
    <row r="658" spans="2:4" x14ac:dyDescent="0.25">
      <c r="B658" s="2">
        <v>114420</v>
      </c>
      <c r="C658" s="2" t="s">
        <v>61</v>
      </c>
      <c r="D658" s="2">
        <v>840</v>
      </c>
    </row>
    <row r="659" spans="2:4" x14ac:dyDescent="0.25">
      <c r="B659" s="2">
        <v>114421</v>
      </c>
      <c r="C659" s="2" t="s">
        <v>59</v>
      </c>
      <c r="D659" s="2">
        <v>44310</v>
      </c>
    </row>
    <row r="660" spans="2:4" x14ac:dyDescent="0.25">
      <c r="B660" s="2">
        <v>114422</v>
      </c>
      <c r="C660" s="2" t="s">
        <v>58</v>
      </c>
      <c r="D660" s="2">
        <v>50528.1</v>
      </c>
    </row>
    <row r="661" spans="2:4" x14ac:dyDescent="0.25">
      <c r="B661" s="2">
        <v>114423</v>
      </c>
      <c r="C661" s="2" t="s">
        <v>64</v>
      </c>
      <c r="D661" s="2">
        <v>7087.5</v>
      </c>
    </row>
    <row r="662" spans="2:4" x14ac:dyDescent="0.25">
      <c r="B662" s="2">
        <v>114424</v>
      </c>
      <c r="C662" s="2" t="s">
        <v>64</v>
      </c>
      <c r="D662" s="2">
        <v>10320</v>
      </c>
    </row>
    <row r="663" spans="2:4" x14ac:dyDescent="0.25">
      <c r="B663" s="2">
        <v>114425</v>
      </c>
      <c r="C663" s="2" t="s">
        <v>60</v>
      </c>
      <c r="D663" s="2">
        <v>108096.6</v>
      </c>
    </row>
    <row r="664" spans="2:4" x14ac:dyDescent="0.25">
      <c r="B664" s="2">
        <v>114426</v>
      </c>
      <c r="C664" s="2" t="s">
        <v>54</v>
      </c>
      <c r="D664" s="2">
        <v>60912</v>
      </c>
    </row>
    <row r="665" spans="2:4" x14ac:dyDescent="0.25">
      <c r="B665" s="2">
        <v>114427</v>
      </c>
      <c r="C665" s="2" t="s">
        <v>52</v>
      </c>
      <c r="D665" s="2">
        <v>26062.5</v>
      </c>
    </row>
    <row r="666" spans="2:4" x14ac:dyDescent="0.25">
      <c r="B666" s="2">
        <v>114428</v>
      </c>
      <c r="C666" s="2" t="s">
        <v>69</v>
      </c>
      <c r="D666" s="2">
        <v>6840</v>
      </c>
    </row>
    <row r="667" spans="2:4" x14ac:dyDescent="0.25">
      <c r="B667" s="2">
        <v>114429</v>
      </c>
      <c r="C667" s="2" t="s">
        <v>42</v>
      </c>
      <c r="D667" s="2">
        <v>199058.1</v>
      </c>
    </row>
    <row r="668" spans="2:4" x14ac:dyDescent="0.25">
      <c r="B668" s="2">
        <v>114430</v>
      </c>
      <c r="C668" s="2" t="s">
        <v>51</v>
      </c>
      <c r="D668" s="2">
        <v>6720</v>
      </c>
    </row>
    <row r="669" spans="2:4" x14ac:dyDescent="0.25">
      <c r="B669" s="2">
        <v>114431</v>
      </c>
      <c r="C669" s="2" t="s">
        <v>56</v>
      </c>
      <c r="D669" s="2">
        <v>2895</v>
      </c>
    </row>
    <row r="670" spans="2:4" x14ac:dyDescent="0.25">
      <c r="B670" s="2">
        <v>114432</v>
      </c>
      <c r="C670" s="2" t="s">
        <v>60</v>
      </c>
      <c r="D670" s="2">
        <v>40050</v>
      </c>
    </row>
    <row r="671" spans="2:4" x14ac:dyDescent="0.25">
      <c r="B671" s="2">
        <v>114433</v>
      </c>
      <c r="C671" s="2" t="s">
        <v>59</v>
      </c>
      <c r="D671" s="2">
        <v>21600</v>
      </c>
    </row>
    <row r="672" spans="2:4" x14ac:dyDescent="0.25">
      <c r="B672" s="2">
        <v>114434</v>
      </c>
      <c r="C672" s="2" t="s">
        <v>69</v>
      </c>
      <c r="D672" s="2">
        <v>29276.400000000001</v>
      </c>
    </row>
    <row r="673" spans="2:4" x14ac:dyDescent="0.25">
      <c r="B673" s="2">
        <v>114435</v>
      </c>
      <c r="C673" s="2" t="s">
        <v>59</v>
      </c>
      <c r="D673" s="2">
        <v>375</v>
      </c>
    </row>
    <row r="674" spans="2:4" x14ac:dyDescent="0.25">
      <c r="B674" s="2">
        <v>114436</v>
      </c>
      <c r="C674" s="2" t="s">
        <v>54</v>
      </c>
      <c r="D674" s="2">
        <v>43275</v>
      </c>
    </row>
    <row r="675" spans="2:4" x14ac:dyDescent="0.25">
      <c r="B675" s="2">
        <v>114437</v>
      </c>
      <c r="C675" s="2" t="s">
        <v>54</v>
      </c>
      <c r="D675" s="2">
        <v>44640</v>
      </c>
    </row>
    <row r="676" spans="2:4" x14ac:dyDescent="0.25">
      <c r="B676" s="2">
        <v>114438</v>
      </c>
      <c r="C676" s="2" t="s">
        <v>59</v>
      </c>
      <c r="D676" s="2">
        <v>11625</v>
      </c>
    </row>
    <row r="677" spans="2:4" x14ac:dyDescent="0.25">
      <c r="B677" s="2">
        <v>114439</v>
      </c>
      <c r="C677" s="2" t="s">
        <v>54</v>
      </c>
      <c r="D677" s="2">
        <v>45932.4</v>
      </c>
    </row>
    <row r="678" spans="2:4" x14ac:dyDescent="0.25">
      <c r="B678" s="2">
        <v>114440</v>
      </c>
      <c r="C678" s="2" t="s">
        <v>42</v>
      </c>
      <c r="D678" s="2">
        <v>78682.8</v>
      </c>
    </row>
    <row r="679" spans="2:4" x14ac:dyDescent="0.25">
      <c r="B679" s="2">
        <v>114441</v>
      </c>
      <c r="C679" s="2" t="s">
        <v>64</v>
      </c>
      <c r="D679" s="2">
        <v>21945</v>
      </c>
    </row>
    <row r="680" spans="2:4" x14ac:dyDescent="0.25">
      <c r="B680" s="2">
        <v>114442</v>
      </c>
      <c r="C680" s="2" t="s">
        <v>61</v>
      </c>
      <c r="D680" s="2">
        <v>110610</v>
      </c>
    </row>
    <row r="681" spans="2:4" x14ac:dyDescent="0.25">
      <c r="B681" s="2">
        <v>114443</v>
      </c>
      <c r="C681" s="2" t="s">
        <v>69</v>
      </c>
      <c r="D681" s="2">
        <v>21675</v>
      </c>
    </row>
    <row r="682" spans="2:4" x14ac:dyDescent="0.25">
      <c r="B682" s="2">
        <v>114444</v>
      </c>
      <c r="C682" s="2" t="s">
        <v>42</v>
      </c>
      <c r="D682" s="2">
        <v>54892.800000000003</v>
      </c>
    </row>
    <row r="683" spans="2:4" x14ac:dyDescent="0.25">
      <c r="B683" s="2">
        <v>114445</v>
      </c>
      <c r="C683" s="2" t="s">
        <v>52</v>
      </c>
      <c r="D683" s="2">
        <v>11995.5</v>
      </c>
    </row>
    <row r="684" spans="2:4" x14ac:dyDescent="0.25">
      <c r="B684" s="2">
        <v>114446</v>
      </c>
      <c r="C684" s="2" t="s">
        <v>69</v>
      </c>
      <c r="D684" s="2">
        <v>5733</v>
      </c>
    </row>
    <row r="685" spans="2:4" x14ac:dyDescent="0.25">
      <c r="B685" s="2">
        <v>114447</v>
      </c>
      <c r="C685" s="2" t="s">
        <v>62</v>
      </c>
      <c r="D685" s="2">
        <v>9442.7999999999993</v>
      </c>
    </row>
    <row r="686" spans="2:4" x14ac:dyDescent="0.25">
      <c r="B686" s="2">
        <v>114448</v>
      </c>
      <c r="C686" s="2" t="s">
        <v>67</v>
      </c>
      <c r="D686" s="2">
        <v>64740</v>
      </c>
    </row>
    <row r="687" spans="2:4" x14ac:dyDescent="0.25">
      <c r="B687" s="2">
        <v>114449</v>
      </c>
      <c r="C687" s="2" t="s">
        <v>55</v>
      </c>
      <c r="D687" s="2">
        <v>70240.800000000003</v>
      </c>
    </row>
    <row r="688" spans="2:4" x14ac:dyDescent="0.25">
      <c r="B688" s="2">
        <v>114450</v>
      </c>
      <c r="C688" s="2" t="s">
        <v>41</v>
      </c>
      <c r="D688" s="2">
        <v>12600</v>
      </c>
    </row>
    <row r="689" spans="2:4" x14ac:dyDescent="0.25">
      <c r="B689" s="2">
        <v>114451</v>
      </c>
      <c r="C689" s="2" t="s">
        <v>116</v>
      </c>
      <c r="D689" s="2">
        <v>13398</v>
      </c>
    </row>
    <row r="690" spans="2:4" x14ac:dyDescent="0.25">
      <c r="B690" s="2">
        <v>114452</v>
      </c>
      <c r="C690" s="2" t="s">
        <v>67</v>
      </c>
      <c r="D690" s="2">
        <v>46605</v>
      </c>
    </row>
    <row r="691" spans="2:4" x14ac:dyDescent="0.25">
      <c r="B691" s="2">
        <v>114453</v>
      </c>
      <c r="C691" s="2" t="s">
        <v>54</v>
      </c>
      <c r="D691" s="2">
        <v>44067.9</v>
      </c>
    </row>
    <row r="692" spans="2:4" x14ac:dyDescent="0.25">
      <c r="B692" s="2">
        <v>114454</v>
      </c>
      <c r="C692" s="2" t="s">
        <v>59</v>
      </c>
      <c r="D692" s="2">
        <v>90805.5</v>
      </c>
    </row>
    <row r="693" spans="2:4" x14ac:dyDescent="0.25">
      <c r="B693" s="2">
        <v>114455</v>
      </c>
      <c r="C693" s="2" t="s">
        <v>52</v>
      </c>
      <c r="D693" s="2">
        <v>88284.3</v>
      </c>
    </row>
    <row r="694" spans="2:4" x14ac:dyDescent="0.25">
      <c r="B694" s="2">
        <v>114456</v>
      </c>
      <c r="C694" s="2" t="s">
        <v>55</v>
      </c>
      <c r="D694" s="2">
        <v>35790.300000000003</v>
      </c>
    </row>
    <row r="695" spans="2:4" x14ac:dyDescent="0.25">
      <c r="B695" s="2">
        <v>114457</v>
      </c>
      <c r="C695" s="2" t="s">
        <v>64</v>
      </c>
      <c r="D695" s="2">
        <v>68352</v>
      </c>
    </row>
    <row r="696" spans="2:4" x14ac:dyDescent="0.25">
      <c r="B696" s="2">
        <v>114458</v>
      </c>
      <c r="C696" s="2" t="s">
        <v>41</v>
      </c>
      <c r="D696" s="2">
        <v>83250</v>
      </c>
    </row>
    <row r="697" spans="2:4" x14ac:dyDescent="0.25">
      <c r="B697" s="2">
        <v>114459</v>
      </c>
      <c r="C697" s="2" t="s">
        <v>68</v>
      </c>
      <c r="D697" s="2">
        <v>13188</v>
      </c>
    </row>
    <row r="698" spans="2:4" x14ac:dyDescent="0.25">
      <c r="B698" s="2">
        <v>114460</v>
      </c>
      <c r="C698" s="2" t="s">
        <v>63</v>
      </c>
      <c r="D698" s="2">
        <v>552</v>
      </c>
    </row>
    <row r="699" spans="2:4" x14ac:dyDescent="0.25">
      <c r="B699" s="2">
        <v>114461</v>
      </c>
      <c r="C699" s="2" t="s">
        <v>62</v>
      </c>
      <c r="D699" s="2">
        <v>42330</v>
      </c>
    </row>
    <row r="700" spans="2:4" x14ac:dyDescent="0.25">
      <c r="B700" s="2">
        <v>114462</v>
      </c>
      <c r="C700" s="2" t="s">
        <v>51</v>
      </c>
      <c r="D700" s="2">
        <v>4200</v>
      </c>
    </row>
    <row r="701" spans="2:4" x14ac:dyDescent="0.25">
      <c r="B701" s="2">
        <v>114463</v>
      </c>
      <c r="C701" s="2" t="s">
        <v>116</v>
      </c>
      <c r="D701" s="2">
        <v>5610</v>
      </c>
    </row>
    <row r="702" spans="2:4" x14ac:dyDescent="0.25">
      <c r="B702" s="2">
        <v>114464</v>
      </c>
      <c r="C702" s="2" t="s">
        <v>65</v>
      </c>
      <c r="D702" s="2">
        <v>25560</v>
      </c>
    </row>
    <row r="703" spans="2:4" x14ac:dyDescent="0.25">
      <c r="B703" s="2">
        <v>114465</v>
      </c>
      <c r="C703" s="2" t="s">
        <v>55</v>
      </c>
      <c r="D703" s="2">
        <v>50784</v>
      </c>
    </row>
    <row r="704" spans="2:4" x14ac:dyDescent="0.25">
      <c r="B704" s="2">
        <v>114466</v>
      </c>
      <c r="C704" s="2" t="s">
        <v>54</v>
      </c>
      <c r="D704" s="2">
        <v>18072</v>
      </c>
    </row>
    <row r="705" spans="2:4" x14ac:dyDescent="0.25">
      <c r="B705" s="2">
        <v>114467</v>
      </c>
      <c r="C705" s="2" t="s">
        <v>68</v>
      </c>
      <c r="D705" s="2">
        <v>53653.5</v>
      </c>
    </row>
    <row r="706" spans="2:4" x14ac:dyDescent="0.25">
      <c r="B706" s="2">
        <v>114468</v>
      </c>
      <c r="C706" s="2" t="s">
        <v>63</v>
      </c>
      <c r="D706" s="2">
        <v>1200</v>
      </c>
    </row>
    <row r="707" spans="2:4" x14ac:dyDescent="0.25">
      <c r="B707" s="2">
        <v>114469</v>
      </c>
      <c r="C707" s="2" t="s">
        <v>63</v>
      </c>
      <c r="D707" s="2">
        <v>253393.5</v>
      </c>
    </row>
    <row r="708" spans="2:4" x14ac:dyDescent="0.25">
      <c r="B708" s="2">
        <v>114470</v>
      </c>
      <c r="C708" s="2" t="s">
        <v>63</v>
      </c>
      <c r="D708" s="2">
        <v>328585.2</v>
      </c>
    </row>
    <row r="709" spans="2:4" x14ac:dyDescent="0.25">
      <c r="B709" s="2">
        <v>114471</v>
      </c>
      <c r="C709" s="2" t="s">
        <v>41</v>
      </c>
      <c r="D709" s="2">
        <v>24990</v>
      </c>
    </row>
    <row r="710" spans="2:4" x14ac:dyDescent="0.25">
      <c r="B710" s="2">
        <v>114472</v>
      </c>
      <c r="C710" s="2" t="s">
        <v>60</v>
      </c>
      <c r="D710" s="2">
        <v>14310</v>
      </c>
    </row>
    <row r="711" spans="2:4" x14ac:dyDescent="0.25">
      <c r="B711" s="2">
        <v>114473</v>
      </c>
      <c r="C711" s="2" t="s">
        <v>58</v>
      </c>
      <c r="D711" s="2">
        <v>34200</v>
      </c>
    </row>
    <row r="712" spans="2:4" x14ac:dyDescent="0.25">
      <c r="B712" s="2">
        <v>114474</v>
      </c>
      <c r="C712" s="2" t="s">
        <v>42</v>
      </c>
      <c r="D712" s="2">
        <v>20340</v>
      </c>
    </row>
    <row r="713" spans="2:4" x14ac:dyDescent="0.25">
      <c r="B713" s="2">
        <v>114475</v>
      </c>
      <c r="C713" s="2" t="s">
        <v>116</v>
      </c>
      <c r="D713" s="2">
        <v>7137</v>
      </c>
    </row>
    <row r="714" spans="2:4" x14ac:dyDescent="0.25">
      <c r="B714" s="2">
        <v>114476</v>
      </c>
      <c r="C714" s="2" t="s">
        <v>52</v>
      </c>
      <c r="D714" s="2">
        <v>84780</v>
      </c>
    </row>
    <row r="715" spans="2:4" x14ac:dyDescent="0.25">
      <c r="B715" s="2">
        <v>114477</v>
      </c>
      <c r="C715" s="2" t="s">
        <v>54</v>
      </c>
      <c r="D715" s="2">
        <v>7524</v>
      </c>
    </row>
    <row r="716" spans="2:4" x14ac:dyDescent="0.25">
      <c r="B716" s="2">
        <v>114478</v>
      </c>
      <c r="C716" s="2" t="s">
        <v>57</v>
      </c>
      <c r="D716" s="2">
        <v>30922.799999999999</v>
      </c>
    </row>
    <row r="717" spans="2:4" x14ac:dyDescent="0.25">
      <c r="B717" s="2">
        <v>114479</v>
      </c>
      <c r="C717" s="2" t="s">
        <v>62</v>
      </c>
      <c r="D717" s="2">
        <v>21900</v>
      </c>
    </row>
    <row r="718" spans="2:4" x14ac:dyDescent="0.25">
      <c r="B718" s="2">
        <v>114480</v>
      </c>
      <c r="C718" s="2" t="s">
        <v>56</v>
      </c>
      <c r="D718" s="2">
        <v>25290</v>
      </c>
    </row>
    <row r="719" spans="2:4" x14ac:dyDescent="0.25">
      <c r="B719" s="2">
        <v>114481</v>
      </c>
      <c r="C719" s="2" t="s">
        <v>67</v>
      </c>
      <c r="D719" s="2">
        <v>27960</v>
      </c>
    </row>
    <row r="720" spans="2:4" x14ac:dyDescent="0.25">
      <c r="B720" s="2">
        <v>114482</v>
      </c>
      <c r="C720" s="2" t="s">
        <v>54</v>
      </c>
      <c r="D720" s="2">
        <v>52920</v>
      </c>
    </row>
    <row r="721" spans="2:4" x14ac:dyDescent="0.25">
      <c r="B721" s="2">
        <v>114483</v>
      </c>
      <c r="C721" s="2" t="s">
        <v>68</v>
      </c>
      <c r="D721" s="2">
        <v>59220</v>
      </c>
    </row>
    <row r="722" spans="2:4" x14ac:dyDescent="0.25">
      <c r="B722" s="2">
        <v>114484</v>
      </c>
      <c r="C722" s="2" t="s">
        <v>53</v>
      </c>
      <c r="D722" s="2">
        <v>80532</v>
      </c>
    </row>
    <row r="723" spans="2:4" x14ac:dyDescent="0.25">
      <c r="B723" s="2">
        <v>114485</v>
      </c>
      <c r="C723" s="2" t="s">
        <v>116</v>
      </c>
      <c r="D723" s="2">
        <v>14253.3</v>
      </c>
    </row>
    <row r="724" spans="2:4" x14ac:dyDescent="0.25">
      <c r="B724" s="2">
        <v>114486</v>
      </c>
      <c r="C724" s="2" t="s">
        <v>65</v>
      </c>
      <c r="D724" s="2">
        <v>27207.9</v>
      </c>
    </row>
    <row r="725" spans="2:4" x14ac:dyDescent="0.25">
      <c r="B725" s="2">
        <v>114487</v>
      </c>
      <c r="C725" s="2" t="s">
        <v>116</v>
      </c>
      <c r="D725" s="2">
        <v>42981.3</v>
      </c>
    </row>
    <row r="726" spans="2:4" x14ac:dyDescent="0.25">
      <c r="B726" s="2">
        <v>114488</v>
      </c>
      <c r="C726" s="2" t="s">
        <v>41</v>
      </c>
      <c r="D726" s="2">
        <v>25374</v>
      </c>
    </row>
    <row r="727" spans="2:4" x14ac:dyDescent="0.25">
      <c r="B727" s="2">
        <v>114489</v>
      </c>
      <c r="C727" s="2" t="s">
        <v>64</v>
      </c>
      <c r="D727" s="2">
        <v>141165</v>
      </c>
    </row>
    <row r="728" spans="2:4" x14ac:dyDescent="0.25">
      <c r="B728" s="2">
        <v>114490</v>
      </c>
      <c r="C728" s="2" t="s">
        <v>56</v>
      </c>
      <c r="D728" s="2">
        <v>31935</v>
      </c>
    </row>
    <row r="729" spans="2:4" x14ac:dyDescent="0.25">
      <c r="B729" s="2">
        <v>114491</v>
      </c>
      <c r="C729" s="2" t="s">
        <v>66</v>
      </c>
      <c r="D729" s="2">
        <v>58151.4</v>
      </c>
    </row>
    <row r="730" spans="2:4" x14ac:dyDescent="0.25">
      <c r="B730" s="2">
        <v>114492</v>
      </c>
      <c r="C730" s="2" t="s">
        <v>67</v>
      </c>
      <c r="D730" s="2">
        <v>24826.5</v>
      </c>
    </row>
    <row r="731" spans="2:4" x14ac:dyDescent="0.25">
      <c r="B731" s="2">
        <v>114493</v>
      </c>
      <c r="C731" s="2" t="s">
        <v>55</v>
      </c>
      <c r="D731" s="2">
        <v>6336</v>
      </c>
    </row>
    <row r="732" spans="2:4" x14ac:dyDescent="0.25">
      <c r="B732" s="2">
        <v>114494</v>
      </c>
      <c r="C732" s="2" t="s">
        <v>54</v>
      </c>
      <c r="D732" s="2">
        <v>137430</v>
      </c>
    </row>
    <row r="733" spans="2:4" x14ac:dyDescent="0.25">
      <c r="B733" s="2">
        <v>114495</v>
      </c>
      <c r="C733" s="2" t="s">
        <v>51</v>
      </c>
      <c r="D733" s="2">
        <v>29250</v>
      </c>
    </row>
    <row r="734" spans="2:4" x14ac:dyDescent="0.25">
      <c r="B734" s="2">
        <v>114496</v>
      </c>
      <c r="C734" s="2" t="s">
        <v>54</v>
      </c>
      <c r="D734" s="2">
        <v>4770</v>
      </c>
    </row>
    <row r="735" spans="2:4" x14ac:dyDescent="0.25">
      <c r="B735" s="2">
        <v>114497</v>
      </c>
      <c r="C735" s="2" t="s">
        <v>52</v>
      </c>
      <c r="D735" s="2">
        <v>22050</v>
      </c>
    </row>
    <row r="736" spans="2:4" x14ac:dyDescent="0.25">
      <c r="B736" s="2">
        <v>114498</v>
      </c>
      <c r="C736" s="2" t="s">
        <v>42</v>
      </c>
      <c r="D736" s="2">
        <v>114381</v>
      </c>
    </row>
    <row r="737" spans="2:4" x14ac:dyDescent="0.25">
      <c r="B737" s="2">
        <v>114499</v>
      </c>
      <c r="C737" s="2" t="s">
        <v>54</v>
      </c>
      <c r="D737" s="2">
        <v>33360</v>
      </c>
    </row>
    <row r="738" spans="2:4" x14ac:dyDescent="0.25">
      <c r="B738" s="2">
        <v>114500</v>
      </c>
      <c r="C738" s="2" t="s">
        <v>67</v>
      </c>
      <c r="D738" s="2">
        <v>147957.6</v>
      </c>
    </row>
    <row r="739" spans="2:4" x14ac:dyDescent="0.25">
      <c r="B739" s="2">
        <v>114501</v>
      </c>
      <c r="C739" s="2" t="s">
        <v>52</v>
      </c>
      <c r="D739" s="2">
        <v>27945</v>
      </c>
    </row>
    <row r="740" spans="2:4" x14ac:dyDescent="0.25">
      <c r="B740" s="2">
        <v>114502</v>
      </c>
      <c r="C740" s="2" t="s">
        <v>65</v>
      </c>
      <c r="D740" s="2">
        <v>29034.6</v>
      </c>
    </row>
    <row r="741" spans="2:4" x14ac:dyDescent="0.25">
      <c r="B741" s="2">
        <v>114503</v>
      </c>
      <c r="C741" s="2" t="s">
        <v>59</v>
      </c>
      <c r="D741" s="2">
        <v>18870</v>
      </c>
    </row>
    <row r="742" spans="2:4" x14ac:dyDescent="0.25">
      <c r="B742" s="2">
        <v>114504</v>
      </c>
      <c r="C742" s="2" t="s">
        <v>59</v>
      </c>
      <c r="D742" s="2">
        <v>78090</v>
      </c>
    </row>
    <row r="743" spans="2:4" x14ac:dyDescent="0.25">
      <c r="B743" s="2">
        <v>114505</v>
      </c>
      <c r="C743" s="2" t="s">
        <v>41</v>
      </c>
      <c r="D743" s="2">
        <v>89520</v>
      </c>
    </row>
    <row r="744" spans="2:4" x14ac:dyDescent="0.25">
      <c r="B744" s="2">
        <v>114506</v>
      </c>
      <c r="C744" s="2" t="s">
        <v>56</v>
      </c>
      <c r="D744" s="2">
        <v>18750</v>
      </c>
    </row>
    <row r="745" spans="2:4" x14ac:dyDescent="0.25">
      <c r="B745" s="2">
        <v>114507</v>
      </c>
      <c r="C745" s="2" t="s">
        <v>62</v>
      </c>
      <c r="D745" s="2">
        <v>88995</v>
      </c>
    </row>
    <row r="746" spans="2:4" x14ac:dyDescent="0.25">
      <c r="B746" s="2">
        <v>114508</v>
      </c>
      <c r="C746" s="2" t="s">
        <v>116</v>
      </c>
      <c r="D746" s="2">
        <v>66836.7</v>
      </c>
    </row>
    <row r="747" spans="2:4" x14ac:dyDescent="0.25">
      <c r="B747" s="2">
        <v>114509</v>
      </c>
      <c r="C747" s="2" t="s">
        <v>42</v>
      </c>
      <c r="D747" s="2">
        <v>19800</v>
      </c>
    </row>
    <row r="748" spans="2:4" x14ac:dyDescent="0.25">
      <c r="B748" s="2">
        <v>114510</v>
      </c>
      <c r="C748" s="2" t="s">
        <v>59</v>
      </c>
      <c r="D748" s="2">
        <v>61446.6</v>
      </c>
    </row>
    <row r="749" spans="2:4" x14ac:dyDescent="0.25">
      <c r="B749" s="2">
        <v>114511</v>
      </c>
      <c r="C749" s="2" t="s">
        <v>66</v>
      </c>
      <c r="D749" s="2">
        <v>19470</v>
      </c>
    </row>
    <row r="750" spans="2:4" x14ac:dyDescent="0.25">
      <c r="B750" s="2">
        <v>114512</v>
      </c>
      <c r="C750" s="2" t="s">
        <v>62</v>
      </c>
      <c r="D750" s="2">
        <v>32360.7</v>
      </c>
    </row>
    <row r="751" spans="2:4" x14ac:dyDescent="0.25">
      <c r="B751" s="2">
        <v>114513</v>
      </c>
      <c r="C751" s="2" t="s">
        <v>61</v>
      </c>
      <c r="D751" s="2">
        <v>15570</v>
      </c>
    </row>
    <row r="752" spans="2:4" x14ac:dyDescent="0.25">
      <c r="B752" s="2">
        <v>114514</v>
      </c>
      <c r="C752" s="2" t="s">
        <v>64</v>
      </c>
      <c r="D752" s="2">
        <v>105702</v>
      </c>
    </row>
    <row r="753" spans="2:4" x14ac:dyDescent="0.25">
      <c r="B753" s="2">
        <v>114515</v>
      </c>
      <c r="C753" s="2" t="s">
        <v>54</v>
      </c>
      <c r="D753" s="2">
        <v>17430</v>
      </c>
    </row>
    <row r="754" spans="2:4" x14ac:dyDescent="0.25">
      <c r="B754" s="2">
        <v>114516</v>
      </c>
      <c r="C754" s="2" t="s">
        <v>60</v>
      </c>
      <c r="D754" s="2">
        <v>13234.5</v>
      </c>
    </row>
    <row r="755" spans="2:4" x14ac:dyDescent="0.25">
      <c r="B755" s="2">
        <v>114517</v>
      </c>
      <c r="C755" s="2" t="s">
        <v>116</v>
      </c>
      <c r="D755" s="2">
        <v>8460</v>
      </c>
    </row>
    <row r="756" spans="2:4" x14ac:dyDescent="0.25">
      <c r="B756" s="2">
        <v>114518</v>
      </c>
      <c r="C756" s="2" t="s">
        <v>55</v>
      </c>
      <c r="D756" s="2">
        <v>491625</v>
      </c>
    </row>
    <row r="757" spans="2:4" x14ac:dyDescent="0.25">
      <c r="B757" s="2">
        <v>114519</v>
      </c>
      <c r="C757" s="2" t="s">
        <v>56</v>
      </c>
      <c r="D757" s="2">
        <v>32886</v>
      </c>
    </row>
    <row r="758" spans="2:4" x14ac:dyDescent="0.25">
      <c r="B758" s="2">
        <v>114520</v>
      </c>
      <c r="C758" s="2" t="s">
        <v>63</v>
      </c>
      <c r="D758" s="2">
        <v>2952</v>
      </c>
    </row>
    <row r="759" spans="2:4" x14ac:dyDescent="0.25">
      <c r="B759" s="2">
        <v>114521</v>
      </c>
      <c r="C759" s="2" t="s">
        <v>54</v>
      </c>
      <c r="D759" s="2">
        <v>57618</v>
      </c>
    </row>
    <row r="760" spans="2:4" x14ac:dyDescent="0.25">
      <c r="B760" s="2">
        <v>114522</v>
      </c>
      <c r="C760" s="2" t="s">
        <v>66</v>
      </c>
      <c r="D760" s="2">
        <v>48900</v>
      </c>
    </row>
    <row r="761" spans="2:4" x14ac:dyDescent="0.25">
      <c r="B761" s="2">
        <v>114523</v>
      </c>
      <c r="C761" s="2" t="s">
        <v>55</v>
      </c>
      <c r="D761" s="2">
        <v>4800</v>
      </c>
    </row>
    <row r="762" spans="2:4" x14ac:dyDescent="0.25">
      <c r="B762" s="2">
        <v>114524</v>
      </c>
      <c r="C762" s="2" t="s">
        <v>54</v>
      </c>
      <c r="D762" s="2">
        <v>59376.9</v>
      </c>
    </row>
    <row r="763" spans="2:4" x14ac:dyDescent="0.25">
      <c r="B763" s="2">
        <v>114525</v>
      </c>
      <c r="C763" s="2" t="s">
        <v>54</v>
      </c>
      <c r="D763" s="2">
        <v>61753.8</v>
      </c>
    </row>
    <row r="764" spans="2:4" x14ac:dyDescent="0.25">
      <c r="B764" s="2">
        <v>114526</v>
      </c>
      <c r="C764" s="2" t="s">
        <v>56</v>
      </c>
      <c r="D764" s="2">
        <v>10104</v>
      </c>
    </row>
    <row r="765" spans="2:4" x14ac:dyDescent="0.25">
      <c r="B765" s="2">
        <v>114527</v>
      </c>
      <c r="C765" s="2" t="s">
        <v>59</v>
      </c>
      <c r="D765" s="2">
        <v>9300</v>
      </c>
    </row>
    <row r="766" spans="2:4" x14ac:dyDescent="0.25">
      <c r="B766" s="2">
        <v>114528</v>
      </c>
      <c r="C766" s="2" t="s">
        <v>64</v>
      </c>
      <c r="D766" s="2">
        <v>21286.5</v>
      </c>
    </row>
    <row r="767" spans="2:4" x14ac:dyDescent="0.25">
      <c r="B767" s="2">
        <v>114529</v>
      </c>
      <c r="C767" s="2" t="s">
        <v>56</v>
      </c>
      <c r="D767" s="2">
        <v>27510</v>
      </c>
    </row>
    <row r="768" spans="2:4" x14ac:dyDescent="0.25">
      <c r="B768" s="2">
        <v>114530</v>
      </c>
      <c r="C768" s="2" t="s">
        <v>54</v>
      </c>
      <c r="D768" s="2">
        <v>58653.9</v>
      </c>
    </row>
    <row r="769" spans="2:4" x14ac:dyDescent="0.25">
      <c r="B769" s="2">
        <v>114531</v>
      </c>
      <c r="C769" s="2" t="s">
        <v>57</v>
      </c>
      <c r="D769" s="2">
        <v>46170</v>
      </c>
    </row>
    <row r="770" spans="2:4" x14ac:dyDescent="0.25">
      <c r="B770" s="2">
        <v>114532</v>
      </c>
      <c r="C770" s="2" t="s">
        <v>64</v>
      </c>
      <c r="D770" s="2">
        <v>18339</v>
      </c>
    </row>
    <row r="771" spans="2:4" x14ac:dyDescent="0.25">
      <c r="B771" s="2">
        <v>114533</v>
      </c>
      <c r="C771" s="2" t="s">
        <v>57</v>
      </c>
      <c r="D771" s="2">
        <v>45000</v>
      </c>
    </row>
    <row r="772" spans="2:4" x14ac:dyDescent="0.25">
      <c r="B772" s="2">
        <v>114534</v>
      </c>
      <c r="C772" s="2" t="s">
        <v>66</v>
      </c>
      <c r="D772" s="2">
        <v>4500</v>
      </c>
    </row>
    <row r="773" spans="2:4" x14ac:dyDescent="0.25">
      <c r="B773" s="2">
        <v>114535</v>
      </c>
      <c r="C773" s="2" t="s">
        <v>116</v>
      </c>
      <c r="D773" s="2">
        <v>26779.200000000001</v>
      </c>
    </row>
    <row r="774" spans="2:4" x14ac:dyDescent="0.25">
      <c r="B774" s="2">
        <v>114536</v>
      </c>
      <c r="C774" s="2" t="s">
        <v>42</v>
      </c>
      <c r="D774" s="2">
        <v>1080</v>
      </c>
    </row>
    <row r="775" spans="2:4" x14ac:dyDescent="0.25">
      <c r="B775" s="2">
        <v>114537</v>
      </c>
      <c r="C775" s="2" t="s">
        <v>69</v>
      </c>
      <c r="D775" s="2">
        <v>41342.1</v>
      </c>
    </row>
    <row r="776" spans="2:4" x14ac:dyDescent="0.25">
      <c r="B776" s="2">
        <v>114538</v>
      </c>
      <c r="C776" s="2" t="s">
        <v>66</v>
      </c>
      <c r="D776" s="2">
        <v>36270</v>
      </c>
    </row>
    <row r="777" spans="2:4" x14ac:dyDescent="0.25">
      <c r="B777" s="2">
        <v>114539</v>
      </c>
      <c r="C777" s="2" t="s">
        <v>61</v>
      </c>
      <c r="D777" s="2">
        <v>93825</v>
      </c>
    </row>
    <row r="778" spans="2:4" x14ac:dyDescent="0.25">
      <c r="B778" s="2">
        <v>114540</v>
      </c>
      <c r="C778" s="2" t="s">
        <v>54</v>
      </c>
      <c r="D778" s="2">
        <v>2100</v>
      </c>
    </row>
    <row r="779" spans="2:4" x14ac:dyDescent="0.25">
      <c r="B779" s="2">
        <v>114541</v>
      </c>
      <c r="C779" s="2" t="s">
        <v>54</v>
      </c>
      <c r="D779" s="2">
        <v>18150</v>
      </c>
    </row>
    <row r="780" spans="2:4" x14ac:dyDescent="0.25">
      <c r="B780" s="2">
        <v>114542</v>
      </c>
      <c r="C780" s="2" t="s">
        <v>55</v>
      </c>
      <c r="D780" s="2">
        <v>341400</v>
      </c>
    </row>
    <row r="781" spans="2:4" x14ac:dyDescent="0.25">
      <c r="B781" s="2">
        <v>114543</v>
      </c>
      <c r="C781" s="2" t="s">
        <v>53</v>
      </c>
      <c r="D781" s="2">
        <v>25803</v>
      </c>
    </row>
    <row r="782" spans="2:4" x14ac:dyDescent="0.25">
      <c r="B782" s="2">
        <v>114544</v>
      </c>
      <c r="C782" s="2" t="s">
        <v>41</v>
      </c>
      <c r="D782" s="2">
        <v>11067.9</v>
      </c>
    </row>
    <row r="783" spans="2:4" x14ac:dyDescent="0.25">
      <c r="B783" s="2">
        <v>114545</v>
      </c>
      <c r="C783" s="2" t="s">
        <v>64</v>
      </c>
      <c r="D783" s="2">
        <v>62700</v>
      </c>
    </row>
    <row r="784" spans="2:4" x14ac:dyDescent="0.25">
      <c r="B784" s="2">
        <v>114546</v>
      </c>
      <c r="C784" s="2" t="s">
        <v>64</v>
      </c>
      <c r="D784" s="2">
        <v>165063.29999999999</v>
      </c>
    </row>
    <row r="785" spans="2:4" x14ac:dyDescent="0.25">
      <c r="B785" s="2">
        <v>114547</v>
      </c>
      <c r="C785" s="2" t="s">
        <v>65</v>
      </c>
      <c r="D785" s="2">
        <v>82593</v>
      </c>
    </row>
    <row r="786" spans="2:4" x14ac:dyDescent="0.25">
      <c r="B786" s="2">
        <v>114548</v>
      </c>
      <c r="C786" s="2" t="s">
        <v>54</v>
      </c>
      <c r="D786" s="2">
        <v>191382</v>
      </c>
    </row>
    <row r="787" spans="2:4" x14ac:dyDescent="0.25">
      <c r="B787" s="2">
        <v>114549</v>
      </c>
      <c r="C787" s="2" t="s">
        <v>61</v>
      </c>
      <c r="D787" s="2">
        <v>22515</v>
      </c>
    </row>
    <row r="788" spans="2:4" x14ac:dyDescent="0.25">
      <c r="B788" s="2">
        <v>114550</v>
      </c>
      <c r="C788" s="2" t="s">
        <v>51</v>
      </c>
      <c r="D788" s="2">
        <v>325057.2</v>
      </c>
    </row>
    <row r="789" spans="2:4" x14ac:dyDescent="0.25">
      <c r="B789" s="2">
        <v>114551</v>
      </c>
      <c r="C789" s="2" t="s">
        <v>54</v>
      </c>
      <c r="D789" s="2">
        <v>900</v>
      </c>
    </row>
    <row r="790" spans="2:4" x14ac:dyDescent="0.25">
      <c r="B790" s="2">
        <v>114552</v>
      </c>
      <c r="C790" s="2" t="s">
        <v>58</v>
      </c>
      <c r="D790" s="2">
        <v>3672</v>
      </c>
    </row>
    <row r="791" spans="2:4" x14ac:dyDescent="0.25">
      <c r="B791" s="2">
        <v>114553</v>
      </c>
      <c r="C791" s="2" t="s">
        <v>69</v>
      </c>
      <c r="D791" s="2">
        <v>1012.5</v>
      </c>
    </row>
    <row r="792" spans="2:4" x14ac:dyDescent="0.25">
      <c r="B792" s="2">
        <v>114554</v>
      </c>
      <c r="C792" s="2" t="s">
        <v>62</v>
      </c>
      <c r="D792" s="2">
        <v>28035</v>
      </c>
    </row>
    <row r="793" spans="2:4" x14ac:dyDescent="0.25">
      <c r="B793" s="2">
        <v>114555</v>
      </c>
      <c r="C793" s="2" t="s">
        <v>63</v>
      </c>
      <c r="D793" s="2">
        <v>25902.9</v>
      </c>
    </row>
    <row r="794" spans="2:4" x14ac:dyDescent="0.25">
      <c r="B794" s="2">
        <v>114556</v>
      </c>
      <c r="C794" s="2" t="s">
        <v>67</v>
      </c>
      <c r="D794" s="2">
        <v>27961.5</v>
      </c>
    </row>
    <row r="795" spans="2:4" x14ac:dyDescent="0.25">
      <c r="B795" s="2">
        <v>114557</v>
      </c>
      <c r="C795" s="2" t="s">
        <v>59</v>
      </c>
      <c r="D795" s="2">
        <v>57727.5</v>
      </c>
    </row>
    <row r="796" spans="2:4" x14ac:dyDescent="0.25">
      <c r="B796" s="2">
        <v>114558</v>
      </c>
      <c r="C796" s="2" t="s">
        <v>67</v>
      </c>
      <c r="D796" s="2">
        <v>10260</v>
      </c>
    </row>
    <row r="797" spans="2:4" x14ac:dyDescent="0.25">
      <c r="B797" s="2">
        <v>114559</v>
      </c>
      <c r="C797" s="2" t="s">
        <v>53</v>
      </c>
      <c r="D797" s="2">
        <v>12825</v>
      </c>
    </row>
    <row r="798" spans="2:4" x14ac:dyDescent="0.25">
      <c r="B798" s="2">
        <v>114560</v>
      </c>
      <c r="C798" s="2" t="s">
        <v>58</v>
      </c>
      <c r="D798" s="2">
        <v>3255</v>
      </c>
    </row>
    <row r="799" spans="2:4" x14ac:dyDescent="0.25">
      <c r="B799" s="2">
        <v>114561</v>
      </c>
      <c r="C799" s="2" t="s">
        <v>57</v>
      </c>
      <c r="D799" s="2">
        <v>19893</v>
      </c>
    </row>
    <row r="800" spans="2:4" x14ac:dyDescent="0.25">
      <c r="B800" s="2">
        <v>114562</v>
      </c>
      <c r="C800" s="2" t="s">
        <v>62</v>
      </c>
      <c r="D800" s="2">
        <v>20100</v>
      </c>
    </row>
    <row r="801" spans="2:4" x14ac:dyDescent="0.25">
      <c r="B801" s="2">
        <v>114563</v>
      </c>
      <c r="C801" s="2" t="s">
        <v>64</v>
      </c>
      <c r="D801" s="2">
        <v>13587</v>
      </c>
    </row>
    <row r="802" spans="2:4" x14ac:dyDescent="0.25">
      <c r="B802" s="2">
        <v>114564</v>
      </c>
      <c r="C802" s="2" t="s">
        <v>69</v>
      </c>
      <c r="D802" s="2">
        <v>25740</v>
      </c>
    </row>
    <row r="803" spans="2:4" x14ac:dyDescent="0.25">
      <c r="B803" s="2">
        <v>114565</v>
      </c>
      <c r="C803" s="2" t="s">
        <v>41</v>
      </c>
      <c r="D803" s="2">
        <v>186016.5</v>
      </c>
    </row>
    <row r="804" spans="2:4" x14ac:dyDescent="0.25">
      <c r="B804" s="2">
        <v>114566</v>
      </c>
      <c r="C804" s="2" t="s">
        <v>51</v>
      </c>
      <c r="D804" s="2">
        <v>23062.5</v>
      </c>
    </row>
    <row r="805" spans="2:4" x14ac:dyDescent="0.25">
      <c r="B805" s="2">
        <v>114567</v>
      </c>
      <c r="C805" s="2" t="s">
        <v>67</v>
      </c>
      <c r="D805" s="2">
        <v>16125</v>
      </c>
    </row>
    <row r="806" spans="2:4" x14ac:dyDescent="0.25">
      <c r="B806" s="2">
        <v>114568</v>
      </c>
      <c r="C806" s="2" t="s">
        <v>116</v>
      </c>
      <c r="D806" s="2">
        <v>16185</v>
      </c>
    </row>
    <row r="807" spans="2:4" x14ac:dyDescent="0.25">
      <c r="B807" s="2">
        <v>114569</v>
      </c>
      <c r="C807" s="2" t="s">
        <v>65</v>
      </c>
      <c r="D807" s="2">
        <v>20601</v>
      </c>
    </row>
    <row r="808" spans="2:4" x14ac:dyDescent="0.25">
      <c r="B808" s="2">
        <v>114570</v>
      </c>
      <c r="C808" s="2" t="s">
        <v>61</v>
      </c>
      <c r="D808" s="2">
        <v>10976.7</v>
      </c>
    </row>
    <row r="809" spans="2:4" x14ac:dyDescent="0.25">
      <c r="B809" s="2">
        <v>114571</v>
      </c>
      <c r="C809" s="2" t="s">
        <v>59</v>
      </c>
      <c r="D809" s="2">
        <v>43425</v>
      </c>
    </row>
    <row r="810" spans="2:4" x14ac:dyDescent="0.25">
      <c r="B810" s="2">
        <v>114572</v>
      </c>
      <c r="C810" s="2" t="s">
        <v>62</v>
      </c>
      <c r="D810" s="2">
        <v>33684</v>
      </c>
    </row>
    <row r="811" spans="2:4" x14ac:dyDescent="0.25">
      <c r="B811" s="2">
        <v>114573</v>
      </c>
      <c r="C811" s="2" t="s">
        <v>60</v>
      </c>
      <c r="D811" s="2">
        <v>11700</v>
      </c>
    </row>
    <row r="812" spans="2:4" x14ac:dyDescent="0.25">
      <c r="B812" s="2">
        <v>114574</v>
      </c>
      <c r="C812" s="2" t="s">
        <v>116</v>
      </c>
      <c r="D812" s="2">
        <v>58080</v>
      </c>
    </row>
    <row r="813" spans="2:4" x14ac:dyDescent="0.25">
      <c r="B813" s="2">
        <v>114575</v>
      </c>
      <c r="C813" s="2" t="s">
        <v>51</v>
      </c>
      <c r="D813" s="2">
        <v>22275</v>
      </c>
    </row>
    <row r="814" spans="2:4" x14ac:dyDescent="0.25">
      <c r="B814" s="2">
        <v>114576</v>
      </c>
      <c r="C814" s="2" t="s">
        <v>58</v>
      </c>
      <c r="D814" s="2">
        <v>22464</v>
      </c>
    </row>
    <row r="815" spans="2:4" x14ac:dyDescent="0.25">
      <c r="B815" s="2">
        <v>114577</v>
      </c>
      <c r="C815" s="2" t="s">
        <v>52</v>
      </c>
      <c r="D815" s="2">
        <v>55071</v>
      </c>
    </row>
    <row r="816" spans="2:4" x14ac:dyDescent="0.25">
      <c r="B816" s="2">
        <v>114578</v>
      </c>
      <c r="C816" s="2" t="s">
        <v>58</v>
      </c>
      <c r="D816" s="2">
        <v>14254.5</v>
      </c>
    </row>
    <row r="817" spans="2:4" x14ac:dyDescent="0.25">
      <c r="B817" s="2">
        <v>114579</v>
      </c>
      <c r="C817" s="2" t="s">
        <v>63</v>
      </c>
      <c r="D817" s="2">
        <v>15432</v>
      </c>
    </row>
    <row r="818" spans="2:4" x14ac:dyDescent="0.25">
      <c r="B818" s="2">
        <v>114580</v>
      </c>
      <c r="C818" s="2" t="s">
        <v>54</v>
      </c>
      <c r="D818" s="2">
        <v>24000</v>
      </c>
    </row>
    <row r="819" spans="2:4" x14ac:dyDescent="0.25">
      <c r="B819" s="2">
        <v>114581</v>
      </c>
      <c r="C819" s="2" t="s">
        <v>54</v>
      </c>
      <c r="D819" s="2">
        <v>4125</v>
      </c>
    </row>
    <row r="820" spans="2:4" x14ac:dyDescent="0.25">
      <c r="B820" s="2">
        <v>114582</v>
      </c>
      <c r="C820" s="2" t="s">
        <v>68</v>
      </c>
      <c r="D820" s="2">
        <v>35242.5</v>
      </c>
    </row>
    <row r="821" spans="2:4" x14ac:dyDescent="0.25">
      <c r="B821" s="2">
        <v>114583</v>
      </c>
      <c r="C821" s="2" t="s">
        <v>55</v>
      </c>
      <c r="D821" s="2">
        <v>67665</v>
      </c>
    </row>
    <row r="822" spans="2:4" x14ac:dyDescent="0.25">
      <c r="B822" s="2">
        <v>114584</v>
      </c>
      <c r="C822" s="2" t="s">
        <v>54</v>
      </c>
      <c r="D822" s="2">
        <v>23976</v>
      </c>
    </row>
    <row r="823" spans="2:4" x14ac:dyDescent="0.25">
      <c r="B823" s="2">
        <v>114585</v>
      </c>
      <c r="C823" s="2" t="s">
        <v>54</v>
      </c>
      <c r="D823" s="2">
        <v>53658.9</v>
      </c>
    </row>
    <row r="824" spans="2:4" x14ac:dyDescent="0.25">
      <c r="B824" s="2">
        <v>114586</v>
      </c>
      <c r="C824" s="2" t="s">
        <v>63</v>
      </c>
      <c r="D824" s="2">
        <v>27618</v>
      </c>
    </row>
    <row r="825" spans="2:4" x14ac:dyDescent="0.25">
      <c r="B825" s="2">
        <v>114587</v>
      </c>
      <c r="C825" s="2" t="s">
        <v>52</v>
      </c>
      <c r="D825" s="2">
        <v>15000</v>
      </c>
    </row>
    <row r="826" spans="2:4" x14ac:dyDescent="0.25">
      <c r="B826" s="2">
        <v>114588</v>
      </c>
      <c r="C826" s="2" t="s">
        <v>55</v>
      </c>
      <c r="D826" s="2">
        <v>18585</v>
      </c>
    </row>
    <row r="827" spans="2:4" x14ac:dyDescent="0.25">
      <c r="B827" s="2">
        <v>114589</v>
      </c>
      <c r="C827" s="2" t="s">
        <v>66</v>
      </c>
      <c r="D827" s="2">
        <v>13680</v>
      </c>
    </row>
    <row r="828" spans="2:4" x14ac:dyDescent="0.25">
      <c r="B828" s="2">
        <v>114590</v>
      </c>
      <c r="C828" s="2" t="s">
        <v>64</v>
      </c>
      <c r="D828" s="2">
        <v>19344</v>
      </c>
    </row>
    <row r="829" spans="2:4" x14ac:dyDescent="0.25">
      <c r="B829" s="2">
        <v>114591</v>
      </c>
      <c r="C829" s="2" t="s">
        <v>51</v>
      </c>
      <c r="D829" s="2">
        <v>81956.100000000006</v>
      </c>
    </row>
    <row r="830" spans="2:4" x14ac:dyDescent="0.25">
      <c r="B830" s="2">
        <v>114592</v>
      </c>
      <c r="C830" s="2" t="s">
        <v>51</v>
      </c>
      <c r="D830" s="2">
        <v>19125</v>
      </c>
    </row>
    <row r="831" spans="2:4" x14ac:dyDescent="0.25">
      <c r="B831" s="2">
        <v>114593</v>
      </c>
      <c r="C831" s="2" t="s">
        <v>60</v>
      </c>
      <c r="D831" s="2">
        <v>10800</v>
      </c>
    </row>
    <row r="832" spans="2:4" x14ac:dyDescent="0.25">
      <c r="B832" s="2">
        <v>114594</v>
      </c>
      <c r="C832" s="2" t="s">
        <v>116</v>
      </c>
      <c r="D832" s="2">
        <v>120352.5</v>
      </c>
    </row>
    <row r="833" spans="2:4" x14ac:dyDescent="0.25">
      <c r="B833" s="2">
        <v>114595</v>
      </c>
      <c r="C833" s="2" t="s">
        <v>51</v>
      </c>
      <c r="D833" s="2">
        <v>16800</v>
      </c>
    </row>
    <row r="834" spans="2:4" x14ac:dyDescent="0.25">
      <c r="B834" s="2">
        <v>114596</v>
      </c>
      <c r="C834" s="2" t="s">
        <v>66</v>
      </c>
      <c r="D834" s="2">
        <v>21330</v>
      </c>
    </row>
    <row r="835" spans="2:4" x14ac:dyDescent="0.25">
      <c r="B835" s="2">
        <v>114597</v>
      </c>
      <c r="C835" s="2" t="s">
        <v>55</v>
      </c>
      <c r="D835" s="2">
        <v>30759.9</v>
      </c>
    </row>
    <row r="836" spans="2:4" x14ac:dyDescent="0.25">
      <c r="B836" s="2">
        <v>114598</v>
      </c>
      <c r="C836" s="2" t="s">
        <v>53</v>
      </c>
      <c r="D836" s="2">
        <v>7350</v>
      </c>
    </row>
    <row r="837" spans="2:4" x14ac:dyDescent="0.25">
      <c r="B837" s="2">
        <v>114599</v>
      </c>
      <c r="C837" s="2" t="s">
        <v>52</v>
      </c>
      <c r="D837" s="2">
        <v>42225</v>
      </c>
    </row>
    <row r="838" spans="2:4" x14ac:dyDescent="0.25">
      <c r="B838" s="2">
        <v>114600</v>
      </c>
      <c r="C838" s="2" t="s">
        <v>56</v>
      </c>
      <c r="D838" s="2">
        <v>6600</v>
      </c>
    </row>
    <row r="839" spans="2:4" x14ac:dyDescent="0.25">
      <c r="B839" s="2">
        <v>114601</v>
      </c>
      <c r="C839" s="2" t="s">
        <v>59</v>
      </c>
      <c r="D839" s="2">
        <v>70867.5</v>
      </c>
    </row>
    <row r="840" spans="2:4" x14ac:dyDescent="0.25">
      <c r="B840" s="2">
        <v>114602</v>
      </c>
      <c r="C840" s="2" t="s">
        <v>54</v>
      </c>
      <c r="D840" s="2">
        <v>132660</v>
      </c>
    </row>
    <row r="841" spans="2:4" x14ac:dyDescent="0.25">
      <c r="B841" s="2">
        <v>114603</v>
      </c>
      <c r="C841" s="2" t="s">
        <v>64</v>
      </c>
      <c r="D841" s="2">
        <v>3300</v>
      </c>
    </row>
    <row r="842" spans="2:4" x14ac:dyDescent="0.25">
      <c r="B842" s="2">
        <v>114604</v>
      </c>
      <c r="C842" s="2" t="s">
        <v>58</v>
      </c>
      <c r="D842" s="2">
        <v>13762.2</v>
      </c>
    </row>
    <row r="843" spans="2:4" x14ac:dyDescent="0.25">
      <c r="B843" s="2">
        <v>114605</v>
      </c>
      <c r="C843" s="2" t="s">
        <v>60</v>
      </c>
      <c r="D843" s="2">
        <v>14136</v>
      </c>
    </row>
    <row r="844" spans="2:4" x14ac:dyDescent="0.25">
      <c r="B844" s="2">
        <v>114606</v>
      </c>
      <c r="C844" s="2" t="s">
        <v>66</v>
      </c>
      <c r="D844" s="2">
        <v>133237.5</v>
      </c>
    </row>
    <row r="845" spans="2:4" x14ac:dyDescent="0.25">
      <c r="B845" s="2">
        <v>114607</v>
      </c>
      <c r="C845" s="2" t="s">
        <v>69</v>
      </c>
      <c r="D845" s="2">
        <v>49785.9</v>
      </c>
    </row>
    <row r="846" spans="2:4" x14ac:dyDescent="0.25">
      <c r="B846" s="2">
        <v>114608</v>
      </c>
      <c r="C846" s="2" t="s">
        <v>54</v>
      </c>
      <c r="D846" s="2">
        <v>2232</v>
      </c>
    </row>
    <row r="847" spans="2:4" x14ac:dyDescent="0.25">
      <c r="B847" s="2">
        <v>114609</v>
      </c>
      <c r="C847" s="2" t="s">
        <v>58</v>
      </c>
      <c r="D847" s="2">
        <v>20310</v>
      </c>
    </row>
    <row r="848" spans="2:4" x14ac:dyDescent="0.25">
      <c r="B848" s="2">
        <v>114610</v>
      </c>
      <c r="C848" s="2" t="s">
        <v>65</v>
      </c>
      <c r="D848" s="2">
        <v>52881</v>
      </c>
    </row>
    <row r="849" spans="2:4" x14ac:dyDescent="0.25">
      <c r="B849" s="2">
        <v>114611</v>
      </c>
      <c r="C849" s="2" t="s">
        <v>57</v>
      </c>
      <c r="D849" s="2">
        <v>23430</v>
      </c>
    </row>
    <row r="850" spans="2:4" x14ac:dyDescent="0.25">
      <c r="B850" s="2">
        <v>114612</v>
      </c>
      <c r="C850" s="2" t="s">
        <v>56</v>
      </c>
      <c r="D850" s="2">
        <v>3952.5</v>
      </c>
    </row>
    <row r="851" spans="2:4" x14ac:dyDescent="0.25">
      <c r="B851" s="2">
        <v>114613</v>
      </c>
      <c r="C851" s="2" t="s">
        <v>68</v>
      </c>
      <c r="D851" s="2">
        <v>7960.5</v>
      </c>
    </row>
    <row r="852" spans="2:4" x14ac:dyDescent="0.25">
      <c r="B852" s="2">
        <v>114614</v>
      </c>
      <c r="C852" s="2" t="s">
        <v>55</v>
      </c>
      <c r="D852" s="2">
        <v>33597</v>
      </c>
    </row>
    <row r="853" spans="2:4" x14ac:dyDescent="0.25">
      <c r="B853" s="2">
        <v>114615</v>
      </c>
      <c r="C853" s="2" t="s">
        <v>116</v>
      </c>
      <c r="D853" s="2">
        <v>107520</v>
      </c>
    </row>
    <row r="854" spans="2:4" x14ac:dyDescent="0.25">
      <c r="B854" s="2">
        <v>114616</v>
      </c>
      <c r="C854" s="2" t="s">
        <v>59</v>
      </c>
      <c r="D854" s="2">
        <v>1734</v>
      </c>
    </row>
    <row r="855" spans="2:4" x14ac:dyDescent="0.25">
      <c r="B855" s="2">
        <v>114617</v>
      </c>
      <c r="C855" s="2" t="s">
        <v>60</v>
      </c>
      <c r="D855" s="2">
        <v>61575</v>
      </c>
    </row>
    <row r="856" spans="2:4" x14ac:dyDescent="0.25">
      <c r="B856" s="2">
        <v>114618</v>
      </c>
      <c r="C856" s="2" t="s">
        <v>53</v>
      </c>
      <c r="D856" s="2">
        <v>25440</v>
      </c>
    </row>
    <row r="857" spans="2:4" x14ac:dyDescent="0.25">
      <c r="B857" s="2">
        <v>114619</v>
      </c>
      <c r="C857" s="2" t="s">
        <v>62</v>
      </c>
      <c r="D857" s="2">
        <v>32953.800000000003</v>
      </c>
    </row>
    <row r="858" spans="2:4" x14ac:dyDescent="0.25">
      <c r="B858" s="2">
        <v>114620</v>
      </c>
      <c r="C858" s="2" t="s">
        <v>116</v>
      </c>
      <c r="D858" s="2">
        <v>27312</v>
      </c>
    </row>
    <row r="859" spans="2:4" x14ac:dyDescent="0.25">
      <c r="B859" s="2">
        <v>114621</v>
      </c>
      <c r="C859" s="2" t="s">
        <v>60</v>
      </c>
      <c r="D859" s="2">
        <v>42240</v>
      </c>
    </row>
    <row r="860" spans="2:4" x14ac:dyDescent="0.25">
      <c r="B860" s="2">
        <v>114622</v>
      </c>
      <c r="C860" s="2" t="s">
        <v>61</v>
      </c>
      <c r="D860" s="2">
        <v>3240</v>
      </c>
    </row>
    <row r="861" spans="2:4" x14ac:dyDescent="0.25">
      <c r="B861" s="2">
        <v>114623</v>
      </c>
      <c r="C861" s="2" t="s">
        <v>69</v>
      </c>
      <c r="D861" s="2">
        <v>6720</v>
      </c>
    </row>
    <row r="862" spans="2:4" x14ac:dyDescent="0.25">
      <c r="B862" s="2">
        <v>114624</v>
      </c>
      <c r="C862" s="2" t="s">
        <v>53</v>
      </c>
      <c r="D862" s="2">
        <v>51991.8</v>
      </c>
    </row>
    <row r="863" spans="2:4" x14ac:dyDescent="0.25">
      <c r="B863" s="2">
        <v>114625</v>
      </c>
      <c r="C863" s="2" t="s">
        <v>41</v>
      </c>
      <c r="D863" s="2">
        <v>7545</v>
      </c>
    </row>
    <row r="864" spans="2:4" x14ac:dyDescent="0.25">
      <c r="B864" s="2">
        <v>114626</v>
      </c>
      <c r="C864" s="2" t="s">
        <v>67</v>
      </c>
      <c r="D864" s="2">
        <v>8746.5</v>
      </c>
    </row>
    <row r="865" spans="2:4" x14ac:dyDescent="0.25">
      <c r="B865" s="2">
        <v>114627</v>
      </c>
      <c r="C865" s="2" t="s">
        <v>67</v>
      </c>
      <c r="D865" s="2">
        <v>13170</v>
      </c>
    </row>
    <row r="866" spans="2:4" x14ac:dyDescent="0.25">
      <c r="B866" s="2">
        <v>114628</v>
      </c>
      <c r="C866" s="2" t="s">
        <v>54</v>
      </c>
      <c r="D866" s="2">
        <v>21525</v>
      </c>
    </row>
    <row r="867" spans="2:4" x14ac:dyDescent="0.25">
      <c r="B867" s="2">
        <v>114629</v>
      </c>
      <c r="C867" s="2" t="s">
        <v>59</v>
      </c>
      <c r="D867" s="2">
        <v>27360</v>
      </c>
    </row>
    <row r="868" spans="2:4" x14ac:dyDescent="0.25">
      <c r="B868" s="2">
        <v>114630</v>
      </c>
      <c r="C868" s="2" t="s">
        <v>64</v>
      </c>
      <c r="D868" s="2">
        <v>66990</v>
      </c>
    </row>
    <row r="869" spans="2:4" x14ac:dyDescent="0.25">
      <c r="B869" s="2">
        <v>114631</v>
      </c>
      <c r="C869" s="2" t="s">
        <v>58</v>
      </c>
      <c r="D869" s="2">
        <v>39095.699999999997</v>
      </c>
    </row>
    <row r="870" spans="2:4" x14ac:dyDescent="0.25">
      <c r="B870" s="2">
        <v>114632</v>
      </c>
      <c r="C870" s="2" t="s">
        <v>68</v>
      </c>
      <c r="D870" s="2">
        <v>144405</v>
      </c>
    </row>
    <row r="871" spans="2:4" x14ac:dyDescent="0.25">
      <c r="B871" s="2">
        <v>114633</v>
      </c>
      <c r="C871" s="2" t="s">
        <v>55</v>
      </c>
      <c r="D871" s="2">
        <v>7440</v>
      </c>
    </row>
    <row r="872" spans="2:4" x14ac:dyDescent="0.25">
      <c r="B872" s="2">
        <v>114634</v>
      </c>
      <c r="C872" s="2" t="s">
        <v>64</v>
      </c>
      <c r="D872" s="2">
        <v>474300</v>
      </c>
    </row>
    <row r="873" spans="2:4" x14ac:dyDescent="0.25">
      <c r="B873" s="2">
        <v>114635</v>
      </c>
      <c r="C873" s="2" t="s">
        <v>53</v>
      </c>
      <c r="D873" s="2">
        <v>30420</v>
      </c>
    </row>
    <row r="874" spans="2:4" x14ac:dyDescent="0.25">
      <c r="B874" s="2">
        <v>114636</v>
      </c>
      <c r="C874" s="2" t="s">
        <v>42</v>
      </c>
      <c r="D874" s="2">
        <v>21627</v>
      </c>
    </row>
    <row r="875" spans="2:4" x14ac:dyDescent="0.25">
      <c r="B875" s="2">
        <v>114637</v>
      </c>
      <c r="C875" s="2" t="s">
        <v>67</v>
      </c>
      <c r="D875" s="2">
        <v>54292.5</v>
      </c>
    </row>
    <row r="876" spans="2:4" x14ac:dyDescent="0.25">
      <c r="B876" s="2">
        <v>114638</v>
      </c>
      <c r="C876" s="2" t="s">
        <v>42</v>
      </c>
      <c r="D876" s="2">
        <v>60701.4</v>
      </c>
    </row>
    <row r="877" spans="2:4" x14ac:dyDescent="0.25">
      <c r="B877" s="2">
        <v>114639</v>
      </c>
      <c r="C877" s="2" t="s">
        <v>54</v>
      </c>
      <c r="D877" s="2">
        <v>66600</v>
      </c>
    </row>
    <row r="878" spans="2:4" x14ac:dyDescent="0.25">
      <c r="B878" s="2">
        <v>114640</v>
      </c>
      <c r="C878" s="2" t="s">
        <v>54</v>
      </c>
      <c r="D878" s="2">
        <v>83160</v>
      </c>
    </row>
    <row r="879" spans="2:4" x14ac:dyDescent="0.25">
      <c r="B879" s="2">
        <v>114641</v>
      </c>
      <c r="C879" s="2" t="s">
        <v>62</v>
      </c>
      <c r="D879" s="2">
        <v>107244</v>
      </c>
    </row>
    <row r="880" spans="2:4" x14ac:dyDescent="0.25">
      <c r="B880" s="2">
        <v>114642</v>
      </c>
      <c r="C880" s="2" t="s">
        <v>68</v>
      </c>
      <c r="D880" s="2">
        <v>40608</v>
      </c>
    </row>
    <row r="881" spans="2:4" x14ac:dyDescent="0.25">
      <c r="B881" s="2">
        <v>114643</v>
      </c>
      <c r="C881" s="2" t="s">
        <v>54</v>
      </c>
      <c r="D881" s="2">
        <v>128665.5</v>
      </c>
    </row>
    <row r="882" spans="2:4" x14ac:dyDescent="0.25">
      <c r="B882" s="2">
        <v>114644</v>
      </c>
      <c r="C882" s="2" t="s">
        <v>68</v>
      </c>
      <c r="D882" s="2">
        <v>68880</v>
      </c>
    </row>
    <row r="883" spans="2:4" x14ac:dyDescent="0.25">
      <c r="B883" s="2">
        <v>114645</v>
      </c>
      <c r="C883" s="2" t="s">
        <v>57</v>
      </c>
      <c r="D883" s="2">
        <v>2088</v>
      </c>
    </row>
    <row r="884" spans="2:4" x14ac:dyDescent="0.25">
      <c r="B884" s="2">
        <v>114646</v>
      </c>
      <c r="C884" s="2" t="s">
        <v>57</v>
      </c>
      <c r="D884" s="2">
        <v>146863.20000000001</v>
      </c>
    </row>
    <row r="885" spans="2:4" x14ac:dyDescent="0.25">
      <c r="B885" s="2">
        <v>114647</v>
      </c>
      <c r="C885" s="2" t="s">
        <v>62</v>
      </c>
      <c r="D885" s="2">
        <v>28215</v>
      </c>
    </row>
    <row r="886" spans="2:4" x14ac:dyDescent="0.25">
      <c r="B886" s="2">
        <v>114648</v>
      </c>
      <c r="C886" s="2" t="s">
        <v>54</v>
      </c>
      <c r="D886" s="2">
        <v>35880</v>
      </c>
    </row>
    <row r="887" spans="2:4" x14ac:dyDescent="0.25">
      <c r="B887" s="2">
        <v>114649</v>
      </c>
      <c r="C887" s="2" t="s">
        <v>64</v>
      </c>
      <c r="D887" s="2">
        <v>16800</v>
      </c>
    </row>
    <row r="888" spans="2:4" x14ac:dyDescent="0.25">
      <c r="B888" s="2">
        <v>114650</v>
      </c>
      <c r="C888" s="2" t="s">
        <v>54</v>
      </c>
      <c r="D888" s="2">
        <v>56550</v>
      </c>
    </row>
    <row r="889" spans="2:4" x14ac:dyDescent="0.25">
      <c r="B889" s="2">
        <v>114651</v>
      </c>
      <c r="C889" s="2" t="s">
        <v>63</v>
      </c>
      <c r="D889" s="2">
        <v>20580</v>
      </c>
    </row>
    <row r="890" spans="2:4" x14ac:dyDescent="0.25">
      <c r="B890" s="2">
        <v>114652</v>
      </c>
      <c r="C890" s="2" t="s">
        <v>41</v>
      </c>
      <c r="D890" s="2">
        <v>35938.5</v>
      </c>
    </row>
    <row r="891" spans="2:4" x14ac:dyDescent="0.25">
      <c r="B891" s="2">
        <v>114653</v>
      </c>
      <c r="C891" s="2" t="s">
        <v>63</v>
      </c>
      <c r="D891" s="2">
        <v>27112.5</v>
      </c>
    </row>
    <row r="892" spans="2:4" x14ac:dyDescent="0.25">
      <c r="B892" s="2">
        <v>114654</v>
      </c>
      <c r="C892" s="2" t="s">
        <v>55</v>
      </c>
      <c r="D892" s="2">
        <v>83070</v>
      </c>
    </row>
    <row r="893" spans="2:4" x14ac:dyDescent="0.25">
      <c r="B893" s="2">
        <v>114655</v>
      </c>
      <c r="C893" s="2" t="s">
        <v>54</v>
      </c>
      <c r="D893" s="2">
        <v>54333</v>
      </c>
    </row>
    <row r="894" spans="2:4" x14ac:dyDescent="0.25">
      <c r="B894" s="2">
        <v>114656</v>
      </c>
      <c r="C894" s="2" t="s">
        <v>54</v>
      </c>
      <c r="D894" s="2">
        <v>9780</v>
      </c>
    </row>
    <row r="895" spans="2:4" x14ac:dyDescent="0.25">
      <c r="B895" s="2">
        <v>114657</v>
      </c>
      <c r="C895" s="2" t="s">
        <v>51</v>
      </c>
      <c r="D895" s="2">
        <v>8861.4</v>
      </c>
    </row>
    <row r="896" spans="2:4" x14ac:dyDescent="0.25">
      <c r="B896" s="2">
        <v>114658</v>
      </c>
      <c r="C896" s="2" t="s">
        <v>61</v>
      </c>
      <c r="D896" s="2">
        <v>17580</v>
      </c>
    </row>
    <row r="897" spans="2:4" x14ac:dyDescent="0.25">
      <c r="B897" s="2">
        <v>114659</v>
      </c>
      <c r="C897" s="2" t="s">
        <v>57</v>
      </c>
      <c r="D897" s="2">
        <v>9890.7000000000007</v>
      </c>
    </row>
    <row r="898" spans="2:4" x14ac:dyDescent="0.25">
      <c r="B898" s="2">
        <v>114660</v>
      </c>
      <c r="C898" s="2" t="s">
        <v>52</v>
      </c>
      <c r="D898" s="2">
        <v>79017</v>
      </c>
    </row>
    <row r="899" spans="2:4" x14ac:dyDescent="0.25">
      <c r="B899" s="2">
        <v>114661</v>
      </c>
      <c r="C899" s="2" t="s">
        <v>62</v>
      </c>
      <c r="D899" s="2">
        <v>18495</v>
      </c>
    </row>
    <row r="900" spans="2:4" x14ac:dyDescent="0.25">
      <c r="B900" s="2">
        <v>114662</v>
      </c>
      <c r="C900" s="2" t="s">
        <v>64</v>
      </c>
      <c r="D900" s="2">
        <v>19350</v>
      </c>
    </row>
    <row r="901" spans="2:4" x14ac:dyDescent="0.25">
      <c r="B901" s="2">
        <v>114663</v>
      </c>
      <c r="C901" s="2" t="s">
        <v>63</v>
      </c>
      <c r="D901" s="2">
        <v>28005</v>
      </c>
    </row>
    <row r="902" spans="2:4" x14ac:dyDescent="0.25">
      <c r="B902" s="2">
        <v>114664</v>
      </c>
      <c r="C902" s="2" t="s">
        <v>57</v>
      </c>
      <c r="D902" s="2">
        <v>84759</v>
      </c>
    </row>
    <row r="903" spans="2:4" x14ac:dyDescent="0.25">
      <c r="B903" s="2">
        <v>114665</v>
      </c>
      <c r="C903" s="2" t="s">
        <v>67</v>
      </c>
      <c r="D903" s="2">
        <v>10830</v>
      </c>
    </row>
    <row r="904" spans="2:4" x14ac:dyDescent="0.25">
      <c r="B904" s="2">
        <v>114666</v>
      </c>
      <c r="C904" s="2" t="s">
        <v>53</v>
      </c>
      <c r="D904" s="2">
        <v>7295.4</v>
      </c>
    </row>
    <row r="905" spans="2:4" x14ac:dyDescent="0.25">
      <c r="B905" s="2">
        <v>114667</v>
      </c>
      <c r="C905" s="2" t="s">
        <v>55</v>
      </c>
      <c r="D905" s="2">
        <v>18670.5</v>
      </c>
    </row>
    <row r="906" spans="2:4" x14ac:dyDescent="0.25">
      <c r="B906" s="2">
        <v>114668</v>
      </c>
      <c r="C906" s="2" t="s">
        <v>61</v>
      </c>
      <c r="D906" s="2">
        <v>14745</v>
      </c>
    </row>
    <row r="907" spans="2:4" x14ac:dyDescent="0.25">
      <c r="B907" s="2">
        <v>114669</v>
      </c>
      <c r="C907" s="2" t="s">
        <v>116</v>
      </c>
      <c r="D907" s="2">
        <v>202500</v>
      </c>
    </row>
    <row r="908" spans="2:4" x14ac:dyDescent="0.25">
      <c r="B908" s="2">
        <v>114670</v>
      </c>
      <c r="C908" s="2" t="s">
        <v>64</v>
      </c>
      <c r="D908" s="2">
        <v>47250</v>
      </c>
    </row>
    <row r="909" spans="2:4" x14ac:dyDescent="0.25">
      <c r="B909" s="2">
        <v>114671</v>
      </c>
      <c r="C909" s="2" t="s">
        <v>65</v>
      </c>
      <c r="D909" s="2">
        <v>18972</v>
      </c>
    </row>
    <row r="910" spans="2:4" x14ac:dyDescent="0.25">
      <c r="B910" s="2">
        <v>114672</v>
      </c>
      <c r="C910" s="2" t="s">
        <v>64</v>
      </c>
      <c r="D910" s="2">
        <v>189187.20000000001</v>
      </c>
    </row>
    <row r="911" spans="2:4" x14ac:dyDescent="0.25">
      <c r="B911" s="2">
        <v>114673</v>
      </c>
      <c r="C911" s="2" t="s">
        <v>116</v>
      </c>
      <c r="D911" s="2">
        <v>45000</v>
      </c>
    </row>
    <row r="912" spans="2:4" x14ac:dyDescent="0.25">
      <c r="B912" s="2">
        <v>114674</v>
      </c>
      <c r="C912" s="2" t="s">
        <v>67</v>
      </c>
      <c r="D912" s="2">
        <v>59004.3</v>
      </c>
    </row>
    <row r="913" spans="2:4" x14ac:dyDescent="0.25">
      <c r="B913" s="2">
        <v>114675</v>
      </c>
      <c r="C913" s="2" t="s">
        <v>62</v>
      </c>
      <c r="D913" s="2">
        <v>8100</v>
      </c>
    </row>
    <row r="914" spans="2:4" x14ac:dyDescent="0.25">
      <c r="B914" s="2">
        <v>114676</v>
      </c>
      <c r="C914" s="2" t="s">
        <v>66</v>
      </c>
      <c r="D914" s="2">
        <v>30900</v>
      </c>
    </row>
    <row r="915" spans="2:4" x14ac:dyDescent="0.25">
      <c r="B915" s="2">
        <v>114677</v>
      </c>
      <c r="C915" s="2" t="s">
        <v>62</v>
      </c>
      <c r="D915" s="2">
        <v>26331.599999999999</v>
      </c>
    </row>
    <row r="916" spans="2:4" x14ac:dyDescent="0.25">
      <c r="B916" s="2">
        <v>114678</v>
      </c>
      <c r="C916" s="2" t="s">
        <v>54</v>
      </c>
      <c r="D916" s="2">
        <v>64800</v>
      </c>
    </row>
    <row r="917" spans="2:4" x14ac:dyDescent="0.25">
      <c r="B917" s="2">
        <v>114679</v>
      </c>
      <c r="C917" s="2" t="s">
        <v>60</v>
      </c>
      <c r="D917" s="2">
        <v>38604</v>
      </c>
    </row>
    <row r="918" spans="2:4" x14ac:dyDescent="0.25">
      <c r="B918" s="2">
        <v>114680</v>
      </c>
      <c r="C918" s="2" t="s">
        <v>63</v>
      </c>
      <c r="D918" s="2">
        <v>378451.5</v>
      </c>
    </row>
    <row r="919" spans="2:4" x14ac:dyDescent="0.25">
      <c r="B919" s="2">
        <v>114681</v>
      </c>
      <c r="C919" s="2" t="s">
        <v>42</v>
      </c>
      <c r="D919" s="2">
        <v>71805</v>
      </c>
    </row>
    <row r="920" spans="2:4" x14ac:dyDescent="0.25">
      <c r="B920" s="2">
        <v>114682</v>
      </c>
      <c r="C920" s="2" t="s">
        <v>53</v>
      </c>
      <c r="D920" s="2">
        <v>267075</v>
      </c>
    </row>
    <row r="921" spans="2:4" x14ac:dyDescent="0.25">
      <c r="B921" s="2">
        <v>114683</v>
      </c>
      <c r="C921" s="2" t="s">
        <v>61</v>
      </c>
      <c r="D921" s="2">
        <v>96984</v>
      </c>
    </row>
    <row r="922" spans="2:4" x14ac:dyDescent="0.25">
      <c r="B922" s="2">
        <v>114684</v>
      </c>
      <c r="C922" s="2" t="s">
        <v>51</v>
      </c>
      <c r="D922" s="2">
        <v>16182</v>
      </c>
    </row>
    <row r="923" spans="2:4" x14ac:dyDescent="0.25">
      <c r="B923" s="2">
        <v>114685</v>
      </c>
      <c r="C923" s="2" t="s">
        <v>58</v>
      </c>
      <c r="D923" s="2">
        <v>52635</v>
      </c>
    </row>
    <row r="924" spans="2:4" x14ac:dyDescent="0.25">
      <c r="B924" s="2">
        <v>114686</v>
      </c>
      <c r="C924" s="2" t="s">
        <v>68</v>
      </c>
      <c r="D924" s="2">
        <v>50760</v>
      </c>
    </row>
    <row r="925" spans="2:4" x14ac:dyDescent="0.25">
      <c r="B925" s="2">
        <v>114687</v>
      </c>
      <c r="C925" s="2" t="s">
        <v>63</v>
      </c>
      <c r="D925" s="2">
        <v>1800</v>
      </c>
    </row>
    <row r="926" spans="2:4" x14ac:dyDescent="0.25">
      <c r="B926" s="2">
        <v>114688</v>
      </c>
      <c r="C926" s="2" t="s">
        <v>66</v>
      </c>
      <c r="D926" s="2">
        <v>21978</v>
      </c>
    </row>
    <row r="927" spans="2:4" x14ac:dyDescent="0.25">
      <c r="B927" s="2">
        <v>114689</v>
      </c>
      <c r="C927" s="2" t="s">
        <v>116</v>
      </c>
      <c r="D927" s="2">
        <v>53190</v>
      </c>
    </row>
    <row r="928" spans="2:4" x14ac:dyDescent="0.25">
      <c r="B928" s="2">
        <v>114690</v>
      </c>
      <c r="C928" s="2" t="s">
        <v>51</v>
      </c>
      <c r="D928" s="2">
        <v>12172.5</v>
      </c>
    </row>
    <row r="929" spans="2:4" x14ac:dyDescent="0.25">
      <c r="B929" s="2">
        <v>114691</v>
      </c>
      <c r="C929" s="2" t="s">
        <v>57</v>
      </c>
      <c r="D929" s="2">
        <v>6300</v>
      </c>
    </row>
    <row r="930" spans="2:4" x14ac:dyDescent="0.25">
      <c r="B930" s="2">
        <v>114692</v>
      </c>
      <c r="C930" s="2" t="s">
        <v>59</v>
      </c>
      <c r="D930" s="2">
        <v>17748</v>
      </c>
    </row>
    <row r="931" spans="2:4" x14ac:dyDescent="0.25">
      <c r="B931" s="2">
        <v>114693</v>
      </c>
      <c r="C931" s="2" t="s">
        <v>116</v>
      </c>
      <c r="D931" s="2">
        <v>44574</v>
      </c>
    </row>
    <row r="932" spans="2:4" x14ac:dyDescent="0.25">
      <c r="B932" s="2">
        <v>114694</v>
      </c>
      <c r="C932" s="2" t="s">
        <v>116</v>
      </c>
      <c r="D932" s="2">
        <v>24536.1</v>
      </c>
    </row>
    <row r="933" spans="2:4" x14ac:dyDescent="0.25">
      <c r="B933" s="2">
        <v>114695</v>
      </c>
      <c r="C933" s="2" t="s">
        <v>64</v>
      </c>
      <c r="D933" s="2">
        <v>15750</v>
      </c>
    </row>
    <row r="934" spans="2:4" x14ac:dyDescent="0.25">
      <c r="B934" s="2">
        <v>114696</v>
      </c>
      <c r="C934" s="2" t="s">
        <v>59</v>
      </c>
      <c r="D934" s="2">
        <v>39960</v>
      </c>
    </row>
    <row r="935" spans="2:4" x14ac:dyDescent="0.25">
      <c r="B935" s="2">
        <v>114697</v>
      </c>
      <c r="C935" s="2" t="s">
        <v>56</v>
      </c>
      <c r="D935" s="2">
        <v>91650</v>
      </c>
    </row>
    <row r="936" spans="2:4" x14ac:dyDescent="0.25">
      <c r="B936" s="2">
        <v>114698</v>
      </c>
      <c r="C936" s="2" t="s">
        <v>53</v>
      </c>
      <c r="D936" s="2">
        <v>112200</v>
      </c>
    </row>
    <row r="937" spans="2:4" x14ac:dyDescent="0.25">
      <c r="B937" s="2">
        <v>114699</v>
      </c>
      <c r="C937" s="2" t="s">
        <v>52</v>
      </c>
      <c r="D937" s="2">
        <v>1350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0"/>
  <sheetViews>
    <sheetView topLeftCell="A13" workbookViewId="0">
      <selection activeCell="C92" sqref="C92"/>
    </sheetView>
  </sheetViews>
  <sheetFormatPr defaultRowHeight="15" x14ac:dyDescent="0.25"/>
  <cols>
    <col min="1" max="1" width="3.28515625" customWidth="1"/>
    <col min="2" max="2" width="22.28515625" customWidth="1"/>
    <col min="3" max="3" width="37.85546875" customWidth="1"/>
    <col min="4" max="4" width="31.28515625" customWidth="1"/>
    <col min="5" max="5" width="24.42578125" customWidth="1"/>
    <col min="6" max="6" width="29.28515625" customWidth="1"/>
    <col min="7" max="7" width="49.7109375" customWidth="1"/>
    <col min="8" max="8" width="34.42578125" customWidth="1"/>
  </cols>
  <sheetData>
    <row r="2" spans="1:8" ht="31.5" x14ac:dyDescent="0.5">
      <c r="B2" s="4" t="s">
        <v>40</v>
      </c>
      <c r="C2" s="4"/>
      <c r="D2" s="4"/>
      <c r="E2" s="4"/>
      <c r="F2" s="4"/>
      <c r="G2" s="4"/>
      <c r="H2" s="4"/>
    </row>
    <row r="3" spans="1:8" x14ac:dyDescent="0.25">
      <c r="B3" s="3" t="s">
        <v>46</v>
      </c>
      <c r="C3" s="3" t="s">
        <v>20</v>
      </c>
      <c r="D3" s="3" t="s">
        <v>19</v>
      </c>
      <c r="E3" s="3" t="s">
        <v>14</v>
      </c>
      <c r="F3" s="3" t="s">
        <v>6</v>
      </c>
      <c r="G3" s="3" t="s">
        <v>18</v>
      </c>
      <c r="H3" s="3" t="s">
        <v>5</v>
      </c>
    </row>
    <row r="4" spans="1:8" x14ac:dyDescent="0.25">
      <c r="B4" s="2">
        <v>7</v>
      </c>
      <c r="C4" s="2" t="s">
        <v>21</v>
      </c>
      <c r="D4" s="2" t="s">
        <v>3</v>
      </c>
      <c r="E4" s="2" t="s">
        <v>15</v>
      </c>
      <c r="F4" s="2">
        <v>15000</v>
      </c>
      <c r="G4" s="2">
        <v>3</v>
      </c>
      <c r="H4" s="2" t="s">
        <v>7</v>
      </c>
    </row>
    <row r="5" spans="1:8" x14ac:dyDescent="0.25">
      <c r="B5" s="2">
        <v>16</v>
      </c>
      <c r="C5" s="2" t="s">
        <v>22</v>
      </c>
      <c r="D5" s="2" t="s">
        <v>4</v>
      </c>
      <c r="E5" s="2" t="s">
        <v>15</v>
      </c>
      <c r="F5" s="2">
        <v>19000</v>
      </c>
      <c r="G5" s="2">
        <v>5</v>
      </c>
      <c r="H5" s="2" t="s">
        <v>8</v>
      </c>
    </row>
    <row r="6" spans="1:8" x14ac:dyDescent="0.25">
      <c r="B6" s="2">
        <v>87</v>
      </c>
      <c r="C6" s="2" t="s">
        <v>23</v>
      </c>
      <c r="D6" s="2" t="s">
        <v>17</v>
      </c>
      <c r="E6" s="2" t="s">
        <v>24</v>
      </c>
      <c r="F6" s="2">
        <v>400</v>
      </c>
      <c r="G6" s="2">
        <v>1</v>
      </c>
      <c r="H6" s="2" t="s">
        <v>9</v>
      </c>
    </row>
    <row r="7" spans="1:8" x14ac:dyDescent="0.25">
      <c r="B7" s="2">
        <v>15</v>
      </c>
      <c r="C7" s="2" t="s">
        <v>98</v>
      </c>
      <c r="D7" s="2" t="s">
        <v>0</v>
      </c>
      <c r="E7" s="2" t="s">
        <v>37</v>
      </c>
      <c r="F7" s="2">
        <v>5000</v>
      </c>
      <c r="G7" s="2">
        <v>650</v>
      </c>
      <c r="H7" s="2" t="s">
        <v>12</v>
      </c>
    </row>
    <row r="8" spans="1:8" x14ac:dyDescent="0.25">
      <c r="B8" s="2">
        <v>85</v>
      </c>
      <c r="C8" s="2" t="s">
        <v>26</v>
      </c>
      <c r="D8" s="2" t="s">
        <v>1</v>
      </c>
      <c r="E8" s="2" t="s">
        <v>25</v>
      </c>
      <c r="F8" s="2">
        <v>34000</v>
      </c>
      <c r="G8" s="2">
        <v>12</v>
      </c>
      <c r="H8" s="2" t="s">
        <v>10</v>
      </c>
    </row>
    <row r="9" spans="1:8" x14ac:dyDescent="0.25">
      <c r="B9" s="2">
        <v>14</v>
      </c>
      <c r="C9" s="2" t="s">
        <v>28</v>
      </c>
      <c r="D9" s="2" t="s">
        <v>2</v>
      </c>
      <c r="E9" s="2" t="s">
        <v>25</v>
      </c>
      <c r="F9" s="2">
        <v>700</v>
      </c>
      <c r="G9" s="2">
        <v>8</v>
      </c>
      <c r="H9" s="2" t="s">
        <v>13</v>
      </c>
    </row>
    <row r="10" spans="1:8" x14ac:dyDescent="0.25">
      <c r="B10" s="2">
        <v>19</v>
      </c>
      <c r="C10" s="2" t="s">
        <v>29</v>
      </c>
      <c r="D10" s="2" t="s">
        <v>11</v>
      </c>
      <c r="E10" s="2" t="s">
        <v>24</v>
      </c>
      <c r="F10" s="2">
        <v>1200</v>
      </c>
      <c r="G10" s="2">
        <v>2</v>
      </c>
      <c r="H10" s="2" t="s">
        <v>16</v>
      </c>
    </row>
    <row r="11" spans="1:8" x14ac:dyDescent="0.25">
      <c r="B11" s="2">
        <v>57</v>
      </c>
      <c r="C11" s="2" t="s">
        <v>31</v>
      </c>
      <c r="D11" s="2" t="s">
        <v>3</v>
      </c>
      <c r="E11" s="2" t="s">
        <v>15</v>
      </c>
      <c r="F11" s="2">
        <v>17600</v>
      </c>
      <c r="G11" s="2">
        <v>4</v>
      </c>
      <c r="H11" s="2" t="s">
        <v>32</v>
      </c>
    </row>
    <row r="12" spans="1:8" x14ac:dyDescent="0.25">
      <c r="B12" s="2">
        <v>32</v>
      </c>
      <c r="C12" s="2" t="s">
        <v>30</v>
      </c>
      <c r="D12" s="2" t="s">
        <v>4</v>
      </c>
      <c r="E12" s="2" t="s">
        <v>15</v>
      </c>
      <c r="F12" s="2">
        <v>14000</v>
      </c>
      <c r="G12" s="2">
        <v>12</v>
      </c>
      <c r="H12" s="2" t="s">
        <v>33</v>
      </c>
    </row>
    <row r="13" spans="1:8" x14ac:dyDescent="0.25">
      <c r="B13" s="6">
        <v>227</v>
      </c>
      <c r="C13" s="6" t="s">
        <v>36</v>
      </c>
      <c r="D13" s="6" t="s">
        <v>35</v>
      </c>
      <c r="E13" s="6" t="s">
        <v>38</v>
      </c>
      <c r="F13" s="6">
        <v>12000</v>
      </c>
      <c r="G13" s="6">
        <v>45</v>
      </c>
      <c r="H13" s="6" t="s">
        <v>39</v>
      </c>
    </row>
    <row r="16" spans="1:8" ht="18.75" x14ac:dyDescent="0.3">
      <c r="A16" s="5" t="s">
        <v>43</v>
      </c>
      <c r="B16" s="5" t="s">
        <v>164</v>
      </c>
      <c r="C16" s="5"/>
      <c r="D16" s="5"/>
      <c r="E16" s="5"/>
      <c r="F16" s="5"/>
      <c r="G16" s="5"/>
      <c r="H16" s="5"/>
    </row>
    <row r="31" spans="2:2" x14ac:dyDescent="0.25">
      <c r="B31" t="s">
        <v>148</v>
      </c>
    </row>
    <row r="32" spans="2:2" x14ac:dyDescent="0.25">
      <c r="B32" t="s">
        <v>108</v>
      </c>
    </row>
    <row r="33" spans="1:8" x14ac:dyDescent="0.25">
      <c r="B33" t="s">
        <v>149</v>
      </c>
    </row>
    <row r="34" spans="1:8" x14ac:dyDescent="0.25">
      <c r="B34" t="s">
        <v>150</v>
      </c>
    </row>
    <row r="35" spans="1:8" x14ac:dyDescent="0.25">
      <c r="B35" t="s">
        <v>151</v>
      </c>
    </row>
    <row r="36" spans="1:8" x14ac:dyDescent="0.25">
      <c r="B36" t="s">
        <v>153</v>
      </c>
    </row>
    <row r="37" spans="1:8" x14ac:dyDescent="0.25">
      <c r="B37" t="s">
        <v>152</v>
      </c>
    </row>
    <row r="39" spans="1:8" x14ac:dyDescent="0.25">
      <c r="B39" s="7" t="s">
        <v>44</v>
      </c>
    </row>
    <row r="40" spans="1:8" x14ac:dyDescent="0.25">
      <c r="B40" s="2">
        <v>18620</v>
      </c>
      <c r="C40" s="12"/>
    </row>
    <row r="42" spans="1:8" x14ac:dyDescent="0.25">
      <c r="B42" s="7" t="s">
        <v>20</v>
      </c>
      <c r="C42" s="9" t="s">
        <v>110</v>
      </c>
      <c r="D42" s="9" t="s">
        <v>109</v>
      </c>
      <c r="E42" s="9" t="s">
        <v>6</v>
      </c>
      <c r="F42" s="8" t="s">
        <v>143</v>
      </c>
      <c r="G42" s="8" t="s">
        <v>154</v>
      </c>
    </row>
    <row r="43" spans="1:8" x14ac:dyDescent="0.25">
      <c r="B43" s="2" t="s">
        <v>30</v>
      </c>
      <c r="C43" s="10"/>
      <c r="D43" s="10"/>
      <c r="E43" s="10"/>
      <c r="F43" s="10"/>
      <c r="G43" s="10"/>
    </row>
    <row r="46" spans="1:8" ht="18.75" x14ac:dyDescent="0.3">
      <c r="A46" s="5" t="s">
        <v>45</v>
      </c>
      <c r="B46" s="5" t="s">
        <v>162</v>
      </c>
      <c r="C46" s="5"/>
      <c r="D46" s="5"/>
      <c r="E46" s="5"/>
      <c r="F46" s="5"/>
      <c r="G46" s="5"/>
      <c r="H46" s="5"/>
    </row>
    <row r="48" spans="1:8" x14ac:dyDescent="0.25">
      <c r="B48" t="s">
        <v>163</v>
      </c>
    </row>
    <row r="50" spans="1:8" x14ac:dyDescent="0.25">
      <c r="B50" s="7" t="s">
        <v>47</v>
      </c>
      <c r="C50" s="7" t="s">
        <v>144</v>
      </c>
      <c r="D50" s="9" t="s">
        <v>109</v>
      </c>
      <c r="E50" s="7" t="s">
        <v>6</v>
      </c>
    </row>
    <row r="51" spans="1:8" x14ac:dyDescent="0.25">
      <c r="B51" s="2">
        <v>19</v>
      </c>
      <c r="C51" s="10"/>
      <c r="D51" s="10"/>
      <c r="E51" s="10"/>
    </row>
    <row r="53" spans="1:8" ht="60" x14ac:dyDescent="0.25">
      <c r="B53" s="23" t="s">
        <v>146</v>
      </c>
    </row>
    <row r="54" spans="1:8" x14ac:dyDescent="0.25">
      <c r="B54" s="10"/>
      <c r="C54" s="13" t="s">
        <v>145</v>
      </c>
    </row>
    <row r="58" spans="1:8" ht="18.75" x14ac:dyDescent="0.3">
      <c r="A58" s="5" t="s">
        <v>75</v>
      </c>
      <c r="B58" s="5" t="s">
        <v>34</v>
      </c>
      <c r="C58" s="5"/>
      <c r="D58" s="5"/>
      <c r="E58" s="5"/>
      <c r="F58" s="5"/>
      <c r="G58" s="5"/>
      <c r="H58" s="5"/>
    </row>
    <row r="60" spans="1:8" x14ac:dyDescent="0.25">
      <c r="B60" t="s">
        <v>158</v>
      </c>
    </row>
    <row r="62" spans="1:8" x14ac:dyDescent="0.25">
      <c r="B62" s="7" t="s">
        <v>19</v>
      </c>
      <c r="C62" s="7" t="s">
        <v>147</v>
      </c>
    </row>
    <row r="63" spans="1:8" x14ac:dyDescent="0.25">
      <c r="B63" s="2" t="s">
        <v>34</v>
      </c>
      <c r="C63" s="10"/>
    </row>
    <row r="64" spans="1:8" x14ac:dyDescent="0.25">
      <c r="B64" s="12"/>
    </row>
    <row r="65" spans="1:8" x14ac:dyDescent="0.25">
      <c r="B65" s="7" t="s">
        <v>159</v>
      </c>
      <c r="C65" s="7" t="s">
        <v>147</v>
      </c>
    </row>
    <row r="66" spans="1:8" x14ac:dyDescent="0.25">
      <c r="B66" s="2" t="s">
        <v>33</v>
      </c>
      <c r="C66" s="10"/>
    </row>
    <row r="67" spans="1:8" x14ac:dyDescent="0.25">
      <c r="B67" s="12"/>
    </row>
    <row r="69" spans="1:8" ht="18.75" x14ac:dyDescent="0.3">
      <c r="A69" s="5" t="s">
        <v>81</v>
      </c>
      <c r="B69" s="5" t="s">
        <v>155</v>
      </c>
      <c r="C69" s="5"/>
      <c r="D69" s="5"/>
      <c r="E69" s="5"/>
      <c r="F69" s="5"/>
      <c r="G69" s="5"/>
      <c r="H69" s="5"/>
    </row>
    <row r="72" spans="1:8" ht="30" x14ac:dyDescent="0.25">
      <c r="B72" s="23" t="s">
        <v>156</v>
      </c>
    </row>
    <row r="73" spans="1:8" x14ac:dyDescent="0.25">
      <c r="B73" s="10"/>
    </row>
    <row r="75" spans="1:8" ht="30" x14ac:dyDescent="0.25">
      <c r="B75" s="23" t="s">
        <v>157</v>
      </c>
    </row>
    <row r="76" spans="1:8" x14ac:dyDescent="0.25">
      <c r="B76" s="10"/>
    </row>
    <row r="87" spans="1:8" ht="18.75" x14ac:dyDescent="0.3">
      <c r="A87" s="5" t="s">
        <v>90</v>
      </c>
      <c r="B87" s="5" t="s">
        <v>165</v>
      </c>
      <c r="C87" s="5"/>
      <c r="D87" s="5"/>
      <c r="E87" s="5"/>
      <c r="F87" s="5"/>
      <c r="G87" s="5"/>
      <c r="H87" s="5"/>
    </row>
    <row r="90" spans="1:8" ht="30" x14ac:dyDescent="0.25">
      <c r="B90" s="23" t="s">
        <v>160</v>
      </c>
    </row>
    <row r="91" spans="1:8" x14ac:dyDescent="0.25">
      <c r="B91" s="10"/>
    </row>
    <row r="93" spans="1:8" x14ac:dyDescent="0.25">
      <c r="B93" s="23" t="s">
        <v>161</v>
      </c>
    </row>
    <row r="94" spans="1:8" x14ac:dyDescent="0.25">
      <c r="B94" s="10"/>
    </row>
    <row r="97" spans="1:8" ht="18.75" x14ac:dyDescent="0.3">
      <c r="A97" s="5" t="s">
        <v>100</v>
      </c>
      <c r="B97" s="5" t="s">
        <v>166</v>
      </c>
      <c r="C97" s="5"/>
      <c r="D97" s="5"/>
      <c r="E97" s="5"/>
      <c r="F97" s="5"/>
      <c r="G97" s="5"/>
      <c r="H97" s="5"/>
    </row>
    <row r="99" spans="1:8" x14ac:dyDescent="0.25">
      <c r="B99" t="s">
        <v>167</v>
      </c>
    </row>
    <row r="100" spans="1:8" x14ac:dyDescent="0.25">
      <c r="B100" t="s">
        <v>168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Тренировка и справочник</vt:lpstr>
      <vt:lpstr>Задания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2016-01-10T12:30:18Z</dcterms:modified>
</cp:coreProperties>
</file>